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ปี 2569\ประกาศรายไตรมาส 2569\ไตรมาสที่ 3\"/>
    </mc:Choice>
  </mc:AlternateContent>
  <xr:revisionPtr revIDLastSave="0" documentId="13_ncr:1_{E9270A58-AE68-4A68-AB5F-7B77AFF57466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เม.ย. 69" sheetId="19" r:id="rId1"/>
    <sheet name="พ.ค. 69" sheetId="20" r:id="rId2"/>
    <sheet name="มิ.ย. 69" sheetId="21" r:id="rId3"/>
    <sheet name="ไตรมาส ที่ 3" sheetId="22" r:id="rId4"/>
  </sheets>
  <calcPr calcId="191029"/>
</workbook>
</file>

<file path=xl/calcChain.xml><?xml version="1.0" encoding="utf-8"?>
<calcChain xmlns="http://schemas.openxmlformats.org/spreadsheetml/2006/main">
  <c r="D94" i="22" l="1"/>
  <c r="I35" i="21"/>
  <c r="H35" i="21"/>
  <c r="G34" i="21"/>
  <c r="I34" i="21" s="1"/>
  <c r="G33" i="21"/>
  <c r="H34" i="21"/>
  <c r="H33" i="21"/>
  <c r="I33" i="21"/>
  <c r="H32" i="21"/>
  <c r="G32" i="21"/>
  <c r="I32" i="21" s="1"/>
  <c r="G31" i="21"/>
  <c r="I31" i="21" s="1"/>
  <c r="H31" i="21"/>
  <c r="F28" i="21"/>
  <c r="D24" i="21"/>
  <c r="D23" i="21"/>
  <c r="D22" i="21"/>
  <c r="D21" i="21"/>
  <c r="D20" i="21"/>
  <c r="G20" i="21" s="1"/>
  <c r="H14" i="21"/>
  <c r="G14" i="21"/>
  <c r="H16" i="21"/>
  <c r="G16" i="21"/>
  <c r="H13" i="21"/>
  <c r="H12" i="21"/>
  <c r="G12" i="21"/>
  <c r="H11" i="21"/>
  <c r="G11" i="21"/>
  <c r="H10" i="21"/>
  <c r="H9" i="21"/>
  <c r="G9" i="21"/>
  <c r="H8" i="21"/>
  <c r="G8" i="21"/>
  <c r="G11" i="20"/>
  <c r="H11" i="20"/>
  <c r="I11" i="20"/>
  <c r="H7" i="21"/>
  <c r="G7" i="21"/>
  <c r="H6" i="21"/>
  <c r="G6" i="21"/>
  <c r="H17" i="21"/>
  <c r="G17" i="21"/>
  <c r="G18" i="21"/>
  <c r="H25" i="20"/>
  <c r="D25" i="20"/>
  <c r="H24" i="20"/>
  <c r="D24" i="20"/>
  <c r="H32" i="20"/>
  <c r="D32" i="20"/>
  <c r="H31" i="20"/>
  <c r="D31" i="20"/>
  <c r="H30" i="20"/>
  <c r="D30" i="20"/>
  <c r="H29" i="20"/>
  <c r="D29" i="20"/>
  <c r="H28" i="20"/>
  <c r="D28" i="20"/>
  <c r="H27" i="20"/>
  <c r="D27" i="20"/>
  <c r="H26" i="20"/>
  <c r="D26" i="20"/>
  <c r="D15" i="20"/>
  <c r="G15" i="20" s="1"/>
  <c r="I15" i="20" s="1"/>
  <c r="H15" i="20"/>
  <c r="H14" i="20"/>
  <c r="G14" i="20"/>
  <c r="I14" i="20" s="1"/>
  <c r="H13" i="20"/>
  <c r="G13" i="20"/>
  <c r="I13" i="20" s="1"/>
  <c r="H12" i="20"/>
  <c r="G12" i="20"/>
  <c r="I12" i="20" s="1"/>
  <c r="H10" i="20"/>
  <c r="G10" i="20"/>
  <c r="I10" i="20" s="1"/>
  <c r="H9" i="20"/>
  <c r="G9" i="20"/>
  <c r="I9" i="20" s="1"/>
  <c r="H8" i="20"/>
  <c r="G8" i="20"/>
  <c r="I8" i="20" s="1"/>
  <c r="H7" i="20"/>
  <c r="G7" i="20"/>
  <c r="I7" i="20" s="1"/>
  <c r="H6" i="20"/>
  <c r="G6" i="20"/>
  <c r="I6" i="20" s="1"/>
  <c r="H23" i="20"/>
  <c r="D23" i="20"/>
  <c r="G23" i="20" s="1"/>
  <c r="I23" i="20" s="1"/>
  <c r="H22" i="20"/>
  <c r="D22" i="20"/>
  <c r="G22" i="20" s="1"/>
  <c r="I22" i="20" s="1"/>
  <c r="H21" i="20"/>
  <c r="D21" i="20"/>
  <c r="G21" i="20" s="1"/>
  <c r="I21" i="20" s="1"/>
  <c r="H20" i="20"/>
  <c r="D20" i="20"/>
  <c r="G20" i="20" s="1"/>
  <c r="I20" i="20" s="1"/>
  <c r="H19" i="20"/>
  <c r="D19" i="20"/>
  <c r="G19" i="20" s="1"/>
  <c r="I19" i="20" s="1"/>
  <c r="H18" i="20"/>
  <c r="D18" i="20"/>
  <c r="G18" i="20" s="1"/>
  <c r="I18" i="20" s="1"/>
  <c r="H17" i="20"/>
  <c r="D17" i="20"/>
  <c r="G17" i="20" s="1"/>
  <c r="I17" i="20" s="1"/>
  <c r="H16" i="20"/>
  <c r="D16" i="20"/>
  <c r="G16" i="20" s="1"/>
  <c r="I16" i="20" s="1"/>
  <c r="H30" i="19"/>
  <c r="D30" i="19"/>
  <c r="G30" i="19" s="1"/>
  <c r="I30" i="19" s="1"/>
  <c r="H29" i="19"/>
  <c r="D29" i="19"/>
  <c r="G29" i="19" s="1"/>
  <c r="I29" i="19" s="1"/>
  <c r="D28" i="19"/>
  <c r="G28" i="19" s="1"/>
  <c r="I28" i="19" s="1"/>
  <c r="D27" i="19"/>
  <c r="D25" i="19"/>
  <c r="D26" i="19"/>
  <c r="D24" i="19"/>
  <c r="G27" i="19"/>
  <c r="I27" i="19" s="1"/>
  <c r="I14" i="21" l="1"/>
  <c r="I16" i="21"/>
  <c r="I13" i="21"/>
  <c r="I11" i="21"/>
  <c r="I10" i="21"/>
  <c r="I12" i="21"/>
  <c r="I9" i="21"/>
  <c r="I8" i="21"/>
  <c r="I7" i="21"/>
  <c r="I6" i="21"/>
  <c r="I17" i="21"/>
  <c r="I18" i="21"/>
  <c r="H18" i="21"/>
  <c r="G25" i="20"/>
  <c r="I25" i="20" s="1"/>
  <c r="G24" i="20"/>
  <c r="I24" i="20" s="1"/>
  <c r="G32" i="20"/>
  <c r="I32" i="20" s="1"/>
  <c r="G31" i="20"/>
  <c r="I31" i="20" s="1"/>
  <c r="G29" i="20"/>
  <c r="I29" i="20" s="1"/>
  <c r="G28" i="20"/>
  <c r="I28" i="20" s="1"/>
  <c r="G27" i="20"/>
  <c r="I27" i="20" s="1"/>
  <c r="G26" i="20"/>
  <c r="I26" i="20" s="1"/>
  <c r="G30" i="20"/>
  <c r="I30" i="20" s="1"/>
  <c r="H20" i="19"/>
  <c r="H21" i="19"/>
  <c r="H22" i="19"/>
  <c r="H23" i="19"/>
  <c r="D23" i="19"/>
  <c r="G23" i="19"/>
  <c r="I23" i="19" s="1"/>
  <c r="D22" i="19"/>
  <c r="G22" i="19" s="1"/>
  <c r="I22" i="19" s="1"/>
  <c r="D21" i="19"/>
  <c r="G21" i="19" s="1"/>
  <c r="I21" i="19" s="1"/>
  <c r="D20" i="19"/>
  <c r="G20" i="19" s="1"/>
  <c r="I20" i="19" s="1"/>
  <c r="H19" i="19"/>
  <c r="D19" i="19"/>
  <c r="G19" i="19" s="1"/>
  <c r="I19" i="19" s="1"/>
  <c r="D18" i="19"/>
  <c r="G18" i="19" s="1"/>
  <c r="I18" i="19" s="1"/>
  <c r="H16" i="19"/>
  <c r="H17" i="19"/>
  <c r="H18" i="19"/>
  <c r="H15" i="19"/>
  <c r="D17" i="19"/>
  <c r="G17" i="19" s="1"/>
  <c r="I17" i="19" s="1"/>
  <c r="D16" i="19"/>
  <c r="G16" i="19" s="1"/>
  <c r="I16" i="19" s="1"/>
  <c r="D15" i="19"/>
  <c r="G15" i="19" s="1"/>
  <c r="I15" i="19" s="1"/>
  <c r="H14" i="19"/>
  <c r="G14" i="19"/>
  <c r="I14" i="19" s="1"/>
  <c r="H13" i="19"/>
  <c r="G13" i="19"/>
  <c r="I13" i="19" s="1"/>
  <c r="H12" i="19"/>
  <c r="G12" i="19"/>
  <c r="I12" i="19" s="1"/>
  <c r="I10" i="19"/>
  <c r="H10" i="19"/>
  <c r="H9" i="19"/>
  <c r="I9" i="19"/>
  <c r="H8" i="19"/>
  <c r="G8" i="19"/>
  <c r="I8" i="19" s="1"/>
  <c r="H7" i="19"/>
  <c r="G7" i="19"/>
  <c r="I7" i="19" s="1"/>
  <c r="H6" i="19"/>
  <c r="G6" i="19"/>
  <c r="I6" i="19" s="1"/>
  <c r="H21" i="21"/>
  <c r="G21" i="21"/>
  <c r="I21" i="21" s="1"/>
  <c r="H20" i="21"/>
  <c r="I20" i="21"/>
  <c r="H19" i="21"/>
  <c r="G19" i="21"/>
  <c r="I19" i="21" s="1"/>
  <c r="H28" i="21"/>
  <c r="G28" i="21"/>
  <c r="I28" i="21" s="1"/>
  <c r="H27" i="21"/>
  <c r="G27" i="21"/>
  <c r="I27" i="21" s="1"/>
  <c r="H29" i="21"/>
  <c r="G29" i="21"/>
  <c r="I29" i="21" s="1"/>
  <c r="H26" i="21"/>
  <c r="G26" i="21"/>
  <c r="I26" i="21" s="1"/>
  <c r="G30" i="21"/>
  <c r="I30" i="21" s="1"/>
  <c r="H30" i="21"/>
  <c r="H24" i="21"/>
  <c r="G24" i="21"/>
  <c r="I24" i="21" s="1"/>
  <c r="H23" i="21"/>
  <c r="G23" i="21"/>
  <c r="I23" i="21" s="1"/>
  <c r="H22" i="21"/>
  <c r="G22" i="21"/>
  <c r="I22" i="21" s="1"/>
  <c r="H25" i="21" l="1"/>
  <c r="G25" i="21"/>
  <c r="I25" i="21" s="1"/>
  <c r="H15" i="21"/>
  <c r="G15" i="21"/>
  <c r="I15" i="21" s="1"/>
  <c r="H11" i="19"/>
  <c r="G11" i="19"/>
  <c r="I11" i="19" s="1"/>
  <c r="H28" i="19"/>
  <c r="H27" i="19"/>
  <c r="H26" i="19"/>
  <c r="G26" i="19"/>
  <c r="I26" i="19" s="1"/>
  <c r="H25" i="19"/>
  <c r="G25" i="19"/>
  <c r="I25" i="19" s="1"/>
  <c r="H24" i="19"/>
  <c r="G24" i="19"/>
  <c r="I24" i="19" s="1"/>
</calcChain>
</file>

<file path=xl/sharedStrings.xml><?xml version="1.0" encoding="utf-8"?>
<sst xmlns="http://schemas.openxmlformats.org/spreadsheetml/2006/main" count="857" uniqueCount="267">
  <si>
    <t>เทศบาลตำบลแม่คำ  อำเภอแม่จัน  จังหวัดเชียงราย</t>
  </si>
  <si>
    <t>เฉพาะเจาะจง</t>
  </si>
  <si>
    <t>มีคุณสมบัติตามเงื่อนไข</t>
  </si>
  <si>
    <t>นายอนัน  เฉยชมผล</t>
  </si>
  <si>
    <t>นายสมชาย นาใจ</t>
  </si>
  <si>
    <t>บริษัท สวนหนังสือ จำกัด</t>
  </si>
  <si>
    <t>นายอดิเทพ   หลวงแก้ว</t>
  </si>
  <si>
    <t>นายศักดินันท์  เตือนใจ</t>
  </si>
  <si>
    <t>นางสาวเพชรรัตน์  คำเงิน</t>
  </si>
  <si>
    <t>นางสาวกรองทอง คำเงิน</t>
  </si>
  <si>
    <t>นายสมชาย คำเงิน</t>
  </si>
  <si>
    <t>หจก.อุดมภัณฑ์ฮาร์ดแวร์</t>
  </si>
  <si>
    <t>นางสาวจิรัฐติกาล วงค์วิชัย</t>
  </si>
  <si>
    <t>หจก.เอกวัสดุภัณฑ์</t>
  </si>
  <si>
    <t>ว.119</t>
  </si>
  <si>
    <t>นางสาวอำพร อานุลม</t>
  </si>
  <si>
    <t>แม่จันเจริญ ป้ายโฆษณา</t>
  </si>
  <si>
    <t>หจก.พีเอส เครื่องเขียน</t>
  </si>
  <si>
    <t>น.ส.กรรณิการ์ หอมแก่นจันทร์</t>
  </si>
  <si>
    <t>นางสาวอัจฉรา คำดี</t>
  </si>
  <si>
    <t>ซื้อวัสดุก่อสร้าง จำนวน 1 รายการ</t>
  </si>
  <si>
    <t>นายจิตตเสน ณรินทร์ฟู</t>
  </si>
  <si>
    <t>นางสาวชลิตา เฉียบแหลม</t>
  </si>
  <si>
    <t>งานที่จัดซื้อหรือจัดจ้าง</t>
  </si>
  <si>
    <t>ลำดับที่</t>
  </si>
  <si>
    <t>วงเงินที่จะซื้อหรือจ้าง</t>
  </si>
  <si>
    <t>ราคากลาง</t>
  </si>
  <si>
    <t>วีธีซื้อหรือจ้าง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</si>
  <si>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</si>
  <si>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</si>
  <si>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</si>
  <si>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</si>
  <si>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บ้านคอม</t>
  </si>
  <si>
    <t>ซื้อวัสดุก่อสร้าง จำนวน 3 รายการ</t>
  </si>
  <si>
    <t xml:space="preserve"> 6/01/2569</t>
  </si>
  <si>
    <t xml:space="preserve">                                                                                                                                                                                               สรุปผลการดำเนินการจัดซื้อจัดจ้างในรอบเดือน เมษายน  2569                                                                                                                                                                            แบบ สขร.1</t>
  </si>
  <si>
    <t>CNTR-00247/69</t>
  </si>
  <si>
    <t>CNTR-00248/69</t>
  </si>
  <si>
    <t>CNTR-00249/69</t>
  </si>
  <si>
    <t>CNTR-00250/69</t>
  </si>
  <si>
    <t>CNTR-00251/69</t>
  </si>
  <si>
    <t>CNTR-00252/69</t>
  </si>
  <si>
    <t>CNTR-00253/69</t>
  </si>
  <si>
    <t>CNTR-00254/69</t>
  </si>
  <si>
    <t>CNTR-00255/69</t>
  </si>
  <si>
    <t xml:space="preserve"> 31/03/2569</t>
  </si>
  <si>
    <t>จ้างเหมาบริการบุคคลภายนอกเพื่อเสริมการปฏิบัติงานด้านพัสดุ จํานวน 1 อัตรา ประจําเดือน เมษายน 2569</t>
  </si>
  <si>
    <t>จ้างเหมาคนงานประจําโรงน้ำดื่มเทศบาลตําบลแม่คํา จํานวน 1 อัตรา ประจําเดือน เมษายน 2569</t>
  </si>
  <si>
    <t>จ้างเหมาบุคคลภายนอกทําความสะอาดบริเวณอาคารสํานักงาน จํานวน 1 อัตรา ประจําเดือน เมษายน 2569</t>
  </si>
  <si>
    <t>จ้างเหมาบุคคลจัดกิจกรรมการเรียนรู้ทางด้านสังคมศึกษา จำนวน 1 อัดตรา ประจําเดือน เมษายน 2569</t>
  </si>
  <si>
    <t>จ้างเหมาบุคคลภายนอกเพื่อปฏิบัติงานตัดหญ้าในเขตเทศบาลตําบลแม่คํา จํานวน 1 อัตรา ประจําเดือน เมษายน 2569</t>
  </si>
  <si>
    <t xml:space="preserve">จ้างเหมาผู้ช่วยนายช่างโยธา จํานวน 1 อัตรา ประจําเดือน เมษายน 2569 </t>
  </si>
  <si>
    <t xml:space="preserve">จ้างเหมาคนงานประจําโรงน้ำดื่มเทศบาลตําบลแม่คํา จํานวน 1 อัตรา ประจําเดือน เมษายน 2569 </t>
  </si>
  <si>
    <t xml:space="preserve">จ้างเหมาบุคคลจัดกิจกรรมการเรียนรู้ทางด้านภาษาจีน จํานวน 1 อัตรา ประจําเดือน เมษายน 2569 </t>
  </si>
  <si>
    <t>CNTR-00260/69</t>
  </si>
  <si>
    <t>CNTR-00262/69</t>
  </si>
  <si>
    <t>CNTR-00263/69</t>
  </si>
  <si>
    <t xml:space="preserve"> 2/04/2569</t>
  </si>
  <si>
    <t xml:space="preserve"> 9/04/2569</t>
  </si>
  <si>
    <t>CNTR-00265/69</t>
  </si>
  <si>
    <t>จ้างเหมาซ่อมแซมกล้องโทรทัศน์วงจรปิด (CCTV) หมายเลขครุภัณฑ์ 487-68-0058</t>
  </si>
  <si>
    <t>ซื้อวัสดุสำนักงาน จำนวน 1 รายการ </t>
  </si>
  <si>
    <t>จ้างเหมาทําป้ายไวนิลรณรงค์การป้องกันและลดอุบัติเหตุทางถนนช่วงเทศกาลสงกรานต์ ประจําปีงบประมาณ พ.ศ.2569</t>
  </si>
  <si>
    <t>จ้างเหมาทำป้ายไวนิล จำนวน 3 ป้าย</t>
  </si>
  <si>
    <t>CNTR-00267/69</t>
  </si>
  <si>
    <t>จ้างซ่อมแซมพัดลมอุตสาหกรรม หมายเลขครุภัณฑ์ 432630095 และ หมายเลขครุภัณฑ์ 432630096 จำนวน 2 เครื่อง </t>
  </si>
  <si>
    <t>นายสายชน เครือต๊ะ</t>
  </si>
  <si>
    <t>สมพงษ์พาณิชย์</t>
  </si>
  <si>
    <t>หจก.หาญเจริญซีเมนต์</t>
  </si>
  <si>
    <t>CNTR-00269/69</t>
  </si>
  <si>
    <t>CNTR-00270/69</t>
  </si>
  <si>
    <t>CNTR-00271/69</t>
  </si>
  <si>
    <t>CNTR-00275/69</t>
  </si>
  <si>
    <t xml:space="preserve"> 20/04/2569</t>
  </si>
  <si>
    <t xml:space="preserve"> 21/04/2569</t>
  </si>
  <si>
    <t xml:space="preserve"> 27/04/2569</t>
  </si>
  <si>
    <t>ซื้อวัสดุยานพาหนะและขนส่ง  แบตเตอรี่ 12 v จำนวน 2 ลูก</t>
  </si>
  <si>
    <t>ซื้อวัสดุก่อสร้าง จำนวน 3 รายการ </t>
  </si>
  <si>
    <t>ซื้อวัสดุเชื้อเพลิงและหล่อลื่น (น้ำมันหล่อเย็น + จารบี) จำนวน 2 รายการ</t>
  </si>
  <si>
    <t>ซื้อวัสดุก่อสร้าง จำนวน 5 รายการ</t>
  </si>
  <si>
    <t xml:space="preserve"> 22/04/2569</t>
  </si>
  <si>
    <t>นางชูศรี สุริยะโชติ</t>
  </si>
  <si>
    <t>ค่าป้ายไวนิล โครงการจัดงานวันเทศบาล</t>
  </si>
  <si>
    <t>นางจิราพร ศรีเหนี่ยง</t>
  </si>
  <si>
    <t>ค่าป้ายไวนิล โครงการจัดทำแผนพัฒนาท้องถิ่น</t>
  </si>
  <si>
    <t>ค่าน้ำดื่ม โครงการจัดทำแผนพัฒนาท้องถิ่น</t>
  </si>
  <si>
    <t>หจก.สวนหนังสือ</t>
  </si>
  <si>
    <t>นางสาวรัชนก เรือนเงิน</t>
  </si>
  <si>
    <t>จ้างเหมาทำพานพุ่ม (6 เมษายน 2569)</t>
  </si>
  <si>
    <t xml:space="preserve">ค่าอาหารพร้อมเครื่องดื่ม ประชุมสภาเทศบาลตำบลแม่คำ </t>
  </si>
  <si>
    <t xml:space="preserve"> 27/03/2569</t>
  </si>
  <si>
    <t>เบิก 7 เมษายน 2569</t>
  </si>
  <si>
    <t>ค่าอาหารกลางวัน โครงการจัดงานวันเทศบาล</t>
  </si>
  <si>
    <t>เลขที่ 064-3288</t>
  </si>
  <si>
    <t>22 เม.ย</t>
  </si>
  <si>
    <t xml:space="preserve"> 24/04/2569</t>
  </si>
  <si>
    <t>24 เม.ย</t>
  </si>
  <si>
    <t>เลมที่ 1 เลขที่ 7</t>
  </si>
  <si>
    <t>เล่มที่ 1 เลขที่ 19</t>
  </si>
  <si>
    <t>เล่มที่ 1 เลขที่ 17</t>
  </si>
  <si>
    <t>เล่มที่ 106 เลขที่ 5265</t>
  </si>
  <si>
    <t>ค่าวัสดุสำนักงาน โครงการจัดทำแผนพัฒนาท้องถิ่น</t>
  </si>
  <si>
    <t>เล่มที่ 018 เลขที่ 0881</t>
  </si>
  <si>
    <t>เลมที่ 1 เลขที่ 3</t>
  </si>
  <si>
    <t xml:space="preserve"> 17/04/2569</t>
  </si>
  <si>
    <t>17 เม.ย</t>
  </si>
  <si>
    <t>20 เม.ย</t>
  </si>
  <si>
    <t>วันที่ 1 เดือน พฤษภาคม พ.ศ. 2569</t>
  </si>
  <si>
    <t xml:space="preserve">                                                                                                                                                                                               สรุปผลการดำเนินการจัดซื้อจัดจ้างในรอบเดือน พฤษภาคม  2569                                                                                                                                                                            แบบ สขร.1</t>
  </si>
  <si>
    <t>นางสาวปวีณนุช ตีคำ</t>
  </si>
  <si>
    <t>CNTR-00277/69</t>
  </si>
  <si>
    <t>CNTR-00278/69</t>
  </si>
  <si>
    <t>CNTR-00279/69</t>
  </si>
  <si>
    <t xml:space="preserve"> 30/04/2569</t>
  </si>
  <si>
    <t xml:space="preserve">จ้างเหมาบริการบุคคลปฏิบัติหน้าที่ทางด้านธุรการโรงเรียน จํานวน 1 อัตรา ประจำเดือน พฤษภาคม 2569 </t>
  </si>
  <si>
    <t xml:space="preserve">จ้างเหมาบุคคลจัดกิจกรรมการเรียนรู้ทางด้านภาษาจีน จํานวน 1 อัตรา ประจำเดือน พฤษภาคม 2569  </t>
  </si>
  <si>
    <t xml:space="preserve">จ้างเหมาบุคคลจัดกิจกรรมการเรียนรู้ทางด้านสังคมศึกษา จำนวน 1 อัดตรา ประจำเดือน พฤษภาคม 2569 </t>
  </si>
  <si>
    <t xml:space="preserve">จ้างเหมาคนงานประจําโรงน้ำดื่มเทศบาลตําบลแม่คํา จํานวน 1 อัตรา ประจำเดือน พฤษภาคม 2569 </t>
  </si>
  <si>
    <t xml:space="preserve">จ้างเหมาบุคคลภายนอกทําความสะอาดบริเวณอาคารสํานักงาน จํานวน 1 อัตรา ประจำเดือน พฤษภาคม 2569 </t>
  </si>
  <si>
    <t xml:space="preserve">จ้างเหมาผู้ช่วยนายช่างโยธา จํานวน 1 อัตรา ประจำเดือน พฤษภาคม 2569  </t>
  </si>
  <si>
    <t xml:space="preserve">จ้างเหมาบุคคลภายนอกเพื่อปฏิบัติงานตัดหญ้าในเขตเทศบาลตําบลแม่คํา จํานวน 1 อัตรา ประจำเดือน พฤษภาคม 2569 </t>
  </si>
  <si>
    <t xml:space="preserve">จ้างเหมาคนงานประจําโรงน้ำดื่มเทศบาลตําบลแม่คํา จํานวน 1 อัตรา ประจำเดือน พฤษภาคม 2569  </t>
  </si>
  <si>
    <t>CNTR-00280/69</t>
  </si>
  <si>
    <t>CNTR-00281/69</t>
  </si>
  <si>
    <t>CNTR-00282/69</t>
  </si>
  <si>
    <t>CNTR-00283/69</t>
  </si>
  <si>
    <t>CNTR-00284/69</t>
  </si>
  <si>
    <t>CNTR-00285/69</t>
  </si>
  <si>
    <t>ค่าป้ายไวนิล โครงการส่งเสริมหมู่บ้านจัดการขยะต้นทาง</t>
  </si>
  <si>
    <t>เลขที่ 064-3291</t>
  </si>
  <si>
    <t>30 เม.ย</t>
  </si>
  <si>
    <t xml:space="preserve"> 5/05/2569</t>
  </si>
  <si>
    <t>เล่มที่ 01 เลขที่ 02</t>
  </si>
  <si>
    <t>เล่มที่ 01 เลขที่ 01</t>
  </si>
  <si>
    <t>ค่าอาหารว่างและเครื่องดื่ม โครงการจัดทำแผนพัฒนาท้องถิ่น</t>
  </si>
  <si>
    <t>ค่าพระบรมฉายาลักษณ์พระบาทสมเด็จพระปรเมนทรรามาธิบดีศรีสินทรมหาวชิราลงกรณ พระวชิรเกล้าเจ้าอยู่หัว 
พร้อมกรอบ โครงการจิตอาสาพระราชทาน</t>
  </si>
  <si>
    <t>เล่มที่ 01 เลขที่ 5292</t>
  </si>
  <si>
    <t xml:space="preserve"> 6/05/2569</t>
  </si>
  <si>
    <t>ค่าน้ำดื่ม โครงการจิตอาสาพระราชทาน</t>
  </si>
  <si>
    <t>นายบุญส่ง ใจปินตา</t>
  </si>
  <si>
    <t xml:space="preserve"> 7/05/2569</t>
  </si>
  <si>
    <t>จ้างเหมาบุคคลเพื่อช่วยครูผู้สอน จำนวน 1 อัดตรา ประจําเดือน พฤษภาคม 2569</t>
  </si>
  <si>
    <t>CNTR-00286/69</t>
  </si>
  <si>
    <t xml:space="preserve">จ้างเหมาบุคคลภายนอกเพื่อปฏิบัติงานเก็บขน คัดแยกและกําจัดขยะของเทศบาลตําบลแม่คํา จํานวน 1 อัตรา 
ประจําเดือน พฤษภาคม 2569 </t>
  </si>
  <si>
    <t xml:space="preserve">จ้างเหมาบุคคลภายนอกเพื่อปฏิบัติงานเก็บขน คัดแยกและกําจัดขยะของเทศบาลตําบลแม่คํา จํานวน 1 อัตรา 
ประจําเดือน เมษายน 2569 </t>
  </si>
  <si>
    <t>ซื้อวัสดุไฟฟ้าและวิทยุ จำนวน 17 รายการ</t>
  </si>
  <si>
    <t>CNTR-00288/69</t>
  </si>
  <si>
    <t xml:space="preserve"> 12/05/2569</t>
  </si>
  <si>
    <t>ซื้อวัสดุก่อสร้าง จำนวน 1 รายการ </t>
  </si>
  <si>
    <t>ร้านขจรศักดิ์ซีเมนต์บล็อก</t>
  </si>
  <si>
    <t>CNTR-00289/69</t>
  </si>
  <si>
    <t>จ้างซ่อมแซมระบบเครื่องยนต์ รถปิกอัพบรรทุกขยะมูลฝอย หมายเลขทะเบียน ผข 9235 เชียงราย</t>
  </si>
  <si>
    <t>แม่คำคาร์แคร์เซอร์วิส</t>
  </si>
  <si>
    <t>CNTR-00294/69</t>
  </si>
  <si>
    <t xml:space="preserve"> 19/05/2569</t>
  </si>
  <si>
    <t>จ้างซ่อมแซมเลื่อยยนต์ หมายเลขครุภัณฑ์ 068-61-0003 และ 068-65-0007 </t>
  </si>
  <si>
    <t>นายคมจักร จันทร</t>
  </si>
  <si>
    <t>CNTR-00295/69</t>
  </si>
  <si>
    <t>CNTR-00296/69</t>
  </si>
  <si>
    <t>ซื้อวัสดุไฟฟ้าและวิทยุ จำนวน 9 รายการ </t>
  </si>
  <si>
    <t>ซื้อวัสดุก่อสร้าง จำนวน 7 รายการ</t>
  </si>
  <si>
    <t>CNTR-00297/69</t>
  </si>
  <si>
    <t>หจก.เควีซี คอมพิวเตอร์</t>
  </si>
  <si>
    <t>ซื้อวัสดุคอมพิวเตอร์ จำนวน 1 รายการ </t>
  </si>
  <si>
    <t>CNTR-00299/69</t>
  </si>
  <si>
    <t xml:space="preserve"> 21/05/2569</t>
  </si>
  <si>
    <t>ซื้อวัสดุสำนักงาน จำนวน 9 รายการ</t>
  </si>
  <si>
    <t>CNTR-00300/69</t>
  </si>
  <si>
    <t xml:space="preserve"> 22/05/2569</t>
  </si>
  <si>
    <t>ค่าป้าย จำนวน 3 ป้าย โครงการไข้เลือดออก</t>
  </si>
  <si>
    <t>ร้านคิงส์-ดีไซน์</t>
  </si>
  <si>
    <t xml:space="preserve">ใบส่งของ ลว. 7/05/2569 </t>
  </si>
  <si>
    <t>เลขที่ 064-3307</t>
  </si>
  <si>
    <t>อาหารว่างและเครื่องดื่ม จำนวน 193 โครงการไข้เลือดออก</t>
  </si>
  <si>
    <t xml:space="preserve"> 26/05/2569</t>
  </si>
  <si>
    <t>จ้างเหมาจัดทำตรายางและป้ายอะคริลิกพร้อมติดสติ๊กเกอร์ จำนวน 6 รายการ</t>
  </si>
  <si>
    <t>CNTR-00322/69</t>
  </si>
  <si>
    <t xml:space="preserve"> 29/05/2569</t>
  </si>
  <si>
    <t>CNTR-00321/69</t>
  </si>
  <si>
    <t>จ้างซ่อมแซมบานประตูและหน้าต่างกองช่าง และสำนักปลัดเทศบาลตำบลแม่คำ</t>
  </si>
  <si>
    <t>นายอุทัย พรมมินทร์</t>
  </si>
  <si>
    <r>
      <t xml:space="preserve">วันที่  5  </t>
    </r>
    <r>
      <rPr>
        <b/>
        <sz val="14"/>
        <color theme="1"/>
        <rFont val="Angsana New"/>
        <family val="1"/>
      </rPr>
      <t>เดือน มิถุนายน พ.ศ. 2569</t>
    </r>
  </si>
  <si>
    <t>สหกรณ์การเกษตรแม่จัน จํากัด</t>
  </si>
  <si>
    <t>ซื้อน้ำมันเชื้อเพลิงและหล่อลื่น (งานป้องกันฯ) ประจำเดือน มิถุนายน - กันยายน 2569</t>
  </si>
  <si>
    <t>ซื้อน้ำมันเชื้อเพลิงและหล่อลื่น (กองสาธารณสุขฯ) ประจำเดือน มิถุนายน - กันยายน 2569</t>
  </si>
  <si>
    <t xml:space="preserve"> 9/2569</t>
  </si>
  <si>
    <t xml:space="preserve"> 10/2569</t>
  </si>
  <si>
    <t>CNTR-00306/69</t>
  </si>
  <si>
    <t>นายณรงค์ คำเงิน</t>
  </si>
  <si>
    <t>CNTR-00307/69</t>
  </si>
  <si>
    <t>CNTR-00308/69</t>
  </si>
  <si>
    <t>จ้างเหมาบุคคลภายนอกเพื่อปฏิบัติงานตัดหญ้าในเขตเทศบาลตําบลแม่คํา จํานวน 1 อัตรา ประจําเดือน มิถุนายน 2569</t>
  </si>
  <si>
    <t>จ้างเหมาบุคคลภายนอกทําความสะอาดบริเวณอาคารสํานักงาน จํานวน 1 อัตรา ประจําเดือน มิถุนายน 2569</t>
  </si>
  <si>
    <t>จ้างเหมาบริการบุคคลปฏิบัติหน้าที่ทางด้านธุรการโรงเรียน จํานวน 1 อัตรา ประจำเดือน มิถุนายน 2569</t>
  </si>
  <si>
    <t>CNTR-00309/69</t>
  </si>
  <si>
    <t>จ้างเหมาบุคคลจัดกิจกรรมการเรียนรู้ทางด้านสังคมศึกษา จำนวน 1 อัดตรา ประจําเดือน มิถุนายน 2569</t>
  </si>
  <si>
    <t>จ้างเหมาบุคคลจัดกิจกรรมการเรียนรู้ทางด้านภาษาจีน จํานวน 1 อัตรา ประจําเดือน มิถุนายน 2569</t>
  </si>
  <si>
    <t>จ้างเหมาบุคคลเพื่อช่วยครูผู้สอน จำนวน 1 อัดตรา ประจําเดือน มิถุนายน 2569</t>
  </si>
  <si>
    <t>CNTR-00310/69</t>
  </si>
  <si>
    <t>CNTR-00311/69</t>
  </si>
  <si>
    <t>CNTR-00312/69</t>
  </si>
  <si>
    <t>จ้างเหมาผู้ช่วยนายช่างโยธา จํานวน 1 อัตรา ประจําเดือน มิถุนายน 2569</t>
  </si>
  <si>
    <t>นายอดิเทพ หลวงแก้ว</t>
  </si>
  <si>
    <t>CNTR-00313/69</t>
  </si>
  <si>
    <t>จ้างเหมาบุคคลภายนอกเพื่อปฏิบัติงานเก็บขน คัดแยกและกําจัดขยะของเทศบาลตําบลแม่คํา จํานวน 1 อัตรา 
ประจําเดือน มิถุนายน 2569</t>
  </si>
  <si>
    <t>จ้างเหมาคนงานประจําโรงน้ำดื่มเทศบาลตําบลแม่คํา จํานวน 1 อัตรา ประจําเดือน มิถุนายน 2569</t>
  </si>
  <si>
    <t>CNTR-00314/69</t>
  </si>
  <si>
    <t>CNTR-00315/69</t>
  </si>
  <si>
    <t xml:space="preserve">จ้างเหมาคนงานประจําโรงน้ำดื่มเทศบาลตําบลแม่คํา จํานวน 1 อัตรา ประจําเดือน มิถุนายน 2569 </t>
  </si>
  <si>
    <t>CNTR-00316/69</t>
  </si>
  <si>
    <t>นายอนัน เฉยชมผล</t>
  </si>
  <si>
    <t>CNTR-00327/69</t>
  </si>
  <si>
    <t>จ้างเหมาซ่อมแซมกล้องโทรทัศน์วงจรปิด (CCTV) หมายเลขครุภัณฑ์ 487680058 จำนวน 3 รายการ</t>
  </si>
  <si>
    <t>ซื้อวัสดุก่อสร้าง จำนวน 4 รายการ </t>
  </si>
  <si>
    <t>จ้างบำรุงรักษาเครื่องปรับอากาศ หมายเลขครุภัณฑ์ 420660025,หมายเลขครุภัณฑ์ 420660026 และหมายเลขครุภัณฑ์ 420660027</t>
  </si>
  <si>
    <t>ร้านประจักษ์แอร์</t>
  </si>
  <si>
    <t>CNTR-00328/69</t>
  </si>
  <si>
    <t>CNTR-00329/69</t>
  </si>
  <si>
    <t>CNTR-00331/69</t>
  </si>
  <si>
    <t>เบิ้มไม้ยูคา</t>
  </si>
  <si>
    <t>CNTR-00332/69</t>
  </si>
  <si>
    <t>จ้างเหมาจัดทำป้ายไวนิล จำนวน 1 รายการ </t>
  </si>
  <si>
    <t>CNTR-00339/69</t>
  </si>
  <si>
    <t>ซื้อวัสดุเครื่องแต่งกาย จำนวน 4 รายการ</t>
  </si>
  <si>
    <t>ร้านไทยนิยม</t>
  </si>
  <si>
    <t>CNTR-00340/69</t>
  </si>
  <si>
    <t>ซื้อวัสดุเครื่องแต่งกาย จำนวน 3 รายการ</t>
  </si>
  <si>
    <t>CNTR-00342/69</t>
  </si>
  <si>
    <t>ซื้อวัสดุงานบ้านงานครัว จำนวน 1 รายการ</t>
  </si>
  <si>
    <t>ปลื้ม มินิมาร์ท</t>
  </si>
  <si>
    <t>CNTR-00344/69</t>
  </si>
  <si>
    <t>จ้างเหมาซ่อมประตูห้องสำนักปลัด และประตูห้องศูนย์พัฒนาคุณภาพชีวิตผู้สูงอายุเทศบาลตำบลแม่คำ</t>
  </si>
  <si>
    <t>CNTR-00345/69</t>
  </si>
  <si>
    <t>ร้านสินทวีวัสดุภัณฑ์</t>
  </si>
  <si>
    <t>CNTR-00347/69</t>
  </si>
  <si>
    <t>ซื้อวัสดุงานบ้านงานครัว จำนวน 2 รายการ</t>
  </si>
  <si>
    <t>จ้างเหมาซ่อมแซมถังออกซิเจน ขนาด 1.5 คิว หมายเลขครุภัรฑ์ 293-63-0002</t>
  </si>
  <si>
    <t>บริษัท วิรัช อ๊อกซิเจน จำกัด</t>
  </si>
  <si>
    <t>CNTR-00348/69</t>
  </si>
  <si>
    <t>อาหารว่างพร้อมเครื่องดื่ม ประชุมสภาเทศบาลฯ วันที่ 29 มิถุนายน 2569</t>
  </si>
  <si>
    <t xml:space="preserve"> 29/6/2569</t>
  </si>
  <si>
    <t>นายวชิระ วรรณชื่น</t>
  </si>
  <si>
    <t>เล่มที่ 06 เลขที่ 20</t>
  </si>
  <si>
    <t xml:space="preserve">                                                                                                                                                                                               สรุปผลการดำเนินการจัดซื้อจัดจ้างในรอบเดือน มิถุนายน  2569                                                                                                                                                                            แบบ สขร.1</t>
  </si>
  <si>
    <t>วันที่ 2 เดือน กรกฎาคม พ.ศ. 2569</t>
  </si>
  <si>
    <t>บริษัท ท็อป เมดิคอล จำกัด</t>
  </si>
  <si>
    <t>ซื้อวัสดุวิทยาศาสตร์หรือการแพทย์ จำนวน 1 รายการ</t>
  </si>
  <si>
    <t>CNTR-00350/69</t>
  </si>
  <si>
    <t>CNTR-00351/69</t>
  </si>
  <si>
    <t>CNTR-00352/69</t>
  </si>
  <si>
    <t>ซื้อวัสดุไฟฟ้าและวิทยุ จำนวน 1 รายการ</t>
  </si>
  <si>
    <t>CNTR-00354/69</t>
  </si>
  <si>
    <t>รายละเอียดแนบท้ายประกาศผลผู้ชนะการซื้อจ้างหรือผู้ได้รับการคัดเลือก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</si>
  <si>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3 (เดือนเมษายน - มิถุนายน พ.ศ. 2568)</t>
  </si>
  <si>
    <t>เทศบาลตำบลแม่คำ อำเภอเมืองเชียงราย จังหวัดเชียงราย</t>
  </si>
  <si>
    <t>ชื่อผู้ประกอบการ</t>
  </si>
  <si>
    <t>รายการพัสดุที่ซื้อจ้าง</t>
  </si>
  <si>
    <t>จำนวนเงินรวม</t>
  </si>
  <si>
    <t>เอกสารอ้างอิง</t>
  </si>
  <si>
    <t>เหตุผลสนับสนุน</t>
  </si>
  <si>
    <t>ที่ซื้อจ้าง</t>
  </si>
  <si>
    <t>วันที่</t>
  </si>
  <si>
    <t>เลขที่</t>
  </si>
  <si>
    <t xml:space="preserve">                                                                                                                          รวมเป็นเงินทั้งสิ้น</t>
  </si>
  <si>
    <t>จ้างซ่อมแซมพัดลมอุตสาหกรรม หมายเลขครุภัณฑ์ 432-63-0095, 432-63-0096 จำนวน 2 เครื่อง </t>
  </si>
  <si>
    <t>จ้างบำรุงรักษาเครื่องปรับอากาศ หมายเลขครุภัณฑ์ 420-66-0025, 420-66-0026 ,420-66-0027</t>
  </si>
  <si>
    <t>จ้างเหมาบุคคลภายนอกเพื่อปฏิบัติงานตัดหญ้าในเขตเทศบาลตําบลแม่คํา จํานวน 1 อัตรา ประจําเดือน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</si>
</sst>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107041E]d\ mmmm\ yyyy;@"/>
    <numFmt numFmtId="188" formatCode="[$-1070000]d/mm/yyyy;@"/>
    <numFmt numFmtId="189" formatCode="[$-1010000]d/m/yy;@"/>
    <numFmt numFmtId="191" formatCode="[$-1010000]d/m/yyyy;@"/>
  </numFmts>
  <fonts count="2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Angsana New"/>
      <family val="1"/>
    </font>
    <font>
      <sz val="14"/>
      <name val="Angsana New"/>
      <family val="1"/>
    </font>
    <font>
      <sz val="8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0"/>
      <color rgb="FFFF0000"/>
      <name val="Arial"/>
      <family val="2"/>
    </font>
    <font>
      <sz val="10"/>
      <name val="Arial"/>
      <family val="2"/>
      <charset val="222"/>
    </font>
    <font>
      <sz val="14"/>
      <name val="Angsana New"/>
      <family val="1"/>
      <charset val="222"/>
    </font>
    <font>
      <sz val="11"/>
      <name val="Tahoma"/>
      <family val="2"/>
      <charset val="222"/>
      <scheme val="minor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  <font>
      <b/>
      <sz val="14"/>
      <color rgb="FFFF0000"/>
      <name val="Angsana New"/>
      <family val="1"/>
    </font>
    <font>
      <sz val="12"/>
      <color rgb="FFFF0000"/>
      <name val="Arial"/>
      <family val="2"/>
    </font>
    <font>
      <b/>
      <sz val="14"/>
      <name val="Angsana New"/>
      <family val="1"/>
      <charset val="222"/>
    </font>
    <font>
      <sz val="14"/>
      <name val="AngsanaUPC"/>
      <family val="1"/>
      <charset val="222"/>
    </font>
    <font>
      <b/>
      <sz val="14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sz val="10"/>
      <color theme="1"/>
      <name val="Arial"/>
      <family val="2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rgb="FFFF0000"/>
      <name val="TH SarabunIT๙"/>
      <family val="2"/>
    </font>
    <font>
      <b/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215">
    <xf numFmtId="0" fontId="0" fillId="0" borderId="0" xfId="0"/>
    <xf numFmtId="0" fontId="1" fillId="0" borderId="0" xfId="1"/>
    <xf numFmtId="0" fontId="5" fillId="0" borderId="0" xfId="0" applyFont="1"/>
    <xf numFmtId="0" fontId="7" fillId="0" borderId="0" xfId="1" applyFont="1"/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4" fontId="8" fillId="2" borderId="1" xfId="2" applyNumberFormat="1" applyFont="1" applyFill="1" applyBorder="1" applyAlignment="1">
      <alignment horizontal="right"/>
    </xf>
    <xf numFmtId="0" fontId="8" fillId="2" borderId="1" xfId="1" applyFont="1" applyFill="1" applyBorder="1" applyAlignment="1">
      <alignment horizontal="center"/>
    </xf>
    <xf numFmtId="0" fontId="8" fillId="2" borderId="1" xfId="1" applyFont="1" applyFill="1" applyBorder="1"/>
    <xf numFmtId="4" fontId="8" fillId="2" borderId="1" xfId="1" applyNumberFormat="1" applyFont="1" applyFill="1" applyBorder="1" applyAlignment="1">
      <alignment horizontal="right" vertical="center" wrapText="1"/>
    </xf>
    <xf numFmtId="43" fontId="8" fillId="2" borderId="1" xfId="2" applyFont="1" applyFill="1" applyBorder="1" applyAlignment="1">
      <alignment horizontal="left" vertical="center"/>
    </xf>
    <xf numFmtId="43" fontId="8" fillId="2" borderId="1" xfId="2" applyFont="1" applyFill="1" applyBorder="1" applyAlignment="1">
      <alignment horizontal="center" vertical="center"/>
    </xf>
    <xf numFmtId="16" fontId="7" fillId="0" borderId="0" xfId="1" applyNumberFormat="1" applyFont="1" applyAlignment="1">
      <alignment horizontal="right"/>
    </xf>
    <xf numFmtId="0" fontId="8" fillId="2" borderId="1" xfId="1" applyFont="1" applyFill="1" applyBorder="1" applyAlignment="1">
      <alignment horizontal="left"/>
    </xf>
    <xf numFmtId="0" fontId="9" fillId="0" borderId="0" xfId="0" applyFont="1"/>
    <xf numFmtId="0" fontId="2" fillId="2" borderId="0" xfId="1" applyFont="1" applyFill="1"/>
    <xf numFmtId="0" fontId="5" fillId="0" borderId="0" xfId="0" applyFont="1" applyAlignment="1">
      <alignment vertical="top"/>
    </xf>
    <xf numFmtId="0" fontId="6" fillId="0" borderId="0" xfId="1" applyFont="1"/>
    <xf numFmtId="0" fontId="10" fillId="0" borderId="0" xfId="0" applyFont="1"/>
    <xf numFmtId="0" fontId="12" fillId="2" borderId="0" xfId="1" applyFont="1" applyFill="1"/>
    <xf numFmtId="0" fontId="6" fillId="0" borderId="0" xfId="1" applyFont="1" applyAlignment="1">
      <alignment horizontal="right"/>
    </xf>
    <xf numFmtId="0" fontId="13" fillId="0" borderId="0" xfId="0" applyFont="1"/>
    <xf numFmtId="0" fontId="5" fillId="0" borderId="0" xfId="0" applyFont="1" applyAlignment="1">
      <alignment horizontal="right"/>
    </xf>
    <xf numFmtId="0" fontId="14" fillId="2" borderId="0" xfId="1" applyFont="1" applyFill="1"/>
    <xf numFmtId="0" fontId="7" fillId="0" borderId="0" xfId="1" applyFont="1" applyAlignment="1">
      <alignment horizontal="right"/>
    </xf>
    <xf numFmtId="17" fontId="8" fillId="2" borderId="1" xfId="1" applyNumberFormat="1" applyFont="1" applyFill="1" applyBorder="1" applyAlignment="1">
      <alignment horizontal="center" vertical="top"/>
    </xf>
    <xf numFmtId="187" fontId="8" fillId="2" borderId="1" xfId="1" applyNumberFormat="1" applyFont="1" applyFill="1" applyBorder="1" applyAlignment="1">
      <alignment horizontal="center"/>
    </xf>
    <xf numFmtId="17" fontId="3" fillId="2" borderId="1" xfId="1" applyNumberFormat="1" applyFont="1" applyFill="1" applyBorder="1" applyAlignment="1">
      <alignment horizontal="center" vertical="top"/>
    </xf>
    <xf numFmtId="187" fontId="8" fillId="2" borderId="1" xfId="1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0" fontId="7" fillId="0" borderId="0" xfId="1" applyFont="1" applyAlignment="1">
      <alignment vertical="top"/>
    </xf>
    <xf numFmtId="0" fontId="9" fillId="0" borderId="0" xfId="0" applyFont="1" applyAlignment="1">
      <alignment vertical="top"/>
    </xf>
    <xf numFmtId="0" fontId="15" fillId="0" borderId="1" xfId="1" applyFont="1" applyBorder="1"/>
    <xf numFmtId="0" fontId="8" fillId="2" borderId="1" xfId="1" applyFont="1" applyFill="1" applyBorder="1" applyAlignment="1">
      <alignment horizontal="left" vertical="top"/>
    </xf>
    <xf numFmtId="4" fontId="8" fillId="2" borderId="1" xfId="2" applyNumberFormat="1" applyFont="1" applyFill="1" applyBorder="1" applyAlignment="1">
      <alignment horizontal="right" vertical="top"/>
    </xf>
    <xf numFmtId="0" fontId="8" fillId="2" borderId="1" xfId="1" applyFont="1" applyFill="1" applyBorder="1" applyAlignment="1">
      <alignment vertical="top"/>
    </xf>
    <xf numFmtId="4" fontId="8" fillId="2" borderId="1" xfId="1" applyNumberFormat="1" applyFont="1" applyFill="1" applyBorder="1" applyAlignment="1">
      <alignment horizontal="right" vertical="top" wrapText="1"/>
    </xf>
    <xf numFmtId="43" fontId="8" fillId="2" borderId="1" xfId="2" applyFont="1" applyFill="1" applyBorder="1" applyAlignment="1">
      <alignment horizontal="left" vertical="top"/>
    </xf>
    <xf numFmtId="43" fontId="8" fillId="2" borderId="1" xfId="2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left" vertical="top" wrapText="1"/>
    </xf>
    <xf numFmtId="17" fontId="8" fillId="2" borderId="1" xfId="1" applyNumberFormat="1" applyFont="1" applyFill="1" applyBorder="1" applyAlignment="1">
      <alignment horizontal="center"/>
    </xf>
    <xf numFmtId="16" fontId="7" fillId="2" borderId="0" xfId="1" applyNumberFormat="1" applyFont="1" applyFill="1" applyAlignment="1">
      <alignment horizontal="right"/>
    </xf>
    <xf numFmtId="0" fontId="16" fillId="2" borderId="0" xfId="1" applyFont="1" applyFill="1"/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/>
    </xf>
    <xf numFmtId="4" fontId="17" fillId="2" borderId="1" xfId="2" applyNumberFormat="1" applyFont="1" applyFill="1" applyBorder="1" applyAlignment="1">
      <alignment horizontal="right"/>
    </xf>
    <xf numFmtId="0" fontId="17" fillId="2" borderId="1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left"/>
    </xf>
    <xf numFmtId="4" fontId="17" fillId="2" borderId="1" xfId="1" applyNumberFormat="1" applyFont="1" applyFill="1" applyBorder="1" applyAlignment="1">
      <alignment horizontal="right" vertical="center" wrapText="1"/>
    </xf>
    <xf numFmtId="43" fontId="17" fillId="2" borderId="1" xfId="2" applyFont="1" applyFill="1" applyBorder="1" applyAlignment="1">
      <alignment horizontal="left" vertical="center"/>
    </xf>
    <xf numFmtId="43" fontId="17" fillId="2" borderId="1" xfId="2" applyFont="1" applyFill="1" applyBorder="1" applyAlignment="1">
      <alignment horizontal="center" vertical="center"/>
    </xf>
    <xf numFmtId="0" fontId="17" fillId="0" borderId="0" xfId="1" applyFont="1"/>
    <xf numFmtId="0" fontId="17" fillId="0" borderId="0" xfId="1" applyFont="1" applyAlignment="1">
      <alignment horizontal="center"/>
    </xf>
    <xf numFmtId="0" fontId="17" fillId="2" borderId="1" xfId="1" applyFont="1" applyFill="1" applyBorder="1"/>
    <xf numFmtId="17" fontId="17" fillId="2" borderId="1" xfId="1" applyNumberFormat="1" applyFont="1" applyFill="1" applyBorder="1" applyAlignment="1">
      <alignment horizontal="center"/>
    </xf>
    <xf numFmtId="188" fontId="17" fillId="2" borderId="1" xfId="1" applyNumberFormat="1" applyFont="1" applyFill="1" applyBorder="1" applyAlignment="1">
      <alignment horizontal="center" vertical="top"/>
    </xf>
    <xf numFmtId="0" fontId="18" fillId="0" borderId="0" xfId="1" applyFont="1"/>
    <xf numFmtId="16" fontId="17" fillId="0" borderId="0" xfId="1" applyNumberFormat="1" applyFont="1" applyAlignment="1">
      <alignment horizontal="right" vertical="top"/>
    </xf>
    <xf numFmtId="0" fontId="17" fillId="2" borderId="1" xfId="1" applyFont="1" applyFill="1" applyBorder="1" applyAlignment="1">
      <alignment horizontal="center" vertical="top"/>
    </xf>
    <xf numFmtId="0" fontId="17" fillId="2" borderId="1" xfId="1" applyFont="1" applyFill="1" applyBorder="1" applyAlignment="1">
      <alignment horizontal="left" vertical="top" wrapText="1"/>
    </xf>
    <xf numFmtId="4" fontId="17" fillId="2" borderId="1" xfId="2" applyNumberFormat="1" applyFont="1" applyFill="1" applyBorder="1" applyAlignment="1">
      <alignment horizontal="right" vertical="top"/>
    </xf>
    <xf numFmtId="0" fontId="17" fillId="2" borderId="1" xfId="1" applyFont="1" applyFill="1" applyBorder="1" applyAlignment="1">
      <alignment vertical="top"/>
    </xf>
    <xf numFmtId="4" fontId="17" fillId="2" borderId="1" xfId="1" applyNumberFormat="1" applyFont="1" applyFill="1" applyBorder="1" applyAlignment="1">
      <alignment horizontal="right" vertical="top" wrapText="1"/>
    </xf>
    <xf numFmtId="43" fontId="17" fillId="2" borderId="1" xfId="2" applyFont="1" applyFill="1" applyBorder="1" applyAlignment="1">
      <alignment horizontal="left" vertical="top"/>
    </xf>
    <xf numFmtId="43" fontId="17" fillId="2" borderId="1" xfId="2" applyFont="1" applyFill="1" applyBorder="1" applyAlignment="1">
      <alignment horizontal="center" vertical="top"/>
    </xf>
    <xf numFmtId="17" fontId="17" fillId="2" borderId="1" xfId="1" applyNumberFormat="1" applyFont="1" applyFill="1" applyBorder="1" applyAlignment="1">
      <alignment horizontal="center" vertical="top"/>
    </xf>
    <xf numFmtId="0" fontId="17" fillId="2" borderId="1" xfId="1" applyFont="1" applyFill="1" applyBorder="1" applyAlignment="1">
      <alignment horizontal="left" vertical="top"/>
    </xf>
    <xf numFmtId="0" fontId="18" fillId="0" borderId="0" xfId="1" applyFont="1" applyAlignment="1">
      <alignment horizontal="right"/>
    </xf>
    <xf numFmtId="187" fontId="17" fillId="2" borderId="1" xfId="1" applyNumberFormat="1" applyFont="1" applyFill="1" applyBorder="1" applyAlignment="1">
      <alignment horizontal="center"/>
    </xf>
    <xf numFmtId="16" fontId="18" fillId="0" borderId="0" xfId="1" applyNumberFormat="1" applyFont="1" applyAlignment="1">
      <alignment horizontal="right"/>
    </xf>
    <xf numFmtId="0" fontId="18" fillId="0" borderId="0" xfId="1" applyFont="1" applyAlignment="1">
      <alignment vertical="top"/>
    </xf>
    <xf numFmtId="0" fontId="19" fillId="0" borderId="1" xfId="1" applyFont="1" applyBorder="1"/>
    <xf numFmtId="187" fontId="17" fillId="2" borderId="1" xfId="1" applyNumberFormat="1" applyFont="1" applyFill="1" applyBorder="1" applyAlignment="1">
      <alignment horizontal="center" vertical="top"/>
    </xf>
    <xf numFmtId="16" fontId="18" fillId="2" borderId="0" xfId="1" applyNumberFormat="1" applyFont="1" applyFill="1" applyAlignment="1">
      <alignment horizontal="right"/>
    </xf>
    <xf numFmtId="16" fontId="18" fillId="2" borderId="0" xfId="1" applyNumberFormat="1" applyFont="1" applyFill="1" applyAlignment="1">
      <alignment horizontal="right" vertical="top"/>
    </xf>
    <xf numFmtId="0" fontId="3" fillId="0" borderId="0" xfId="1" applyFont="1"/>
    <xf numFmtId="0" fontId="3" fillId="0" borderId="0" xfId="0" applyFont="1"/>
    <xf numFmtId="0" fontId="3" fillId="0" borderId="0" xfId="1" applyFont="1" applyAlignment="1">
      <alignment horizontal="right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4" fontId="3" fillId="2" borderId="1" xfId="2" applyNumberFormat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/>
    <xf numFmtId="4" fontId="3" fillId="2" borderId="1" xfId="1" applyNumberFormat="1" applyFont="1" applyFill="1" applyBorder="1" applyAlignment="1">
      <alignment horizontal="right" vertical="center" wrapText="1"/>
    </xf>
    <xf numFmtId="43" fontId="3" fillId="2" borderId="1" xfId="2" applyFont="1" applyFill="1" applyBorder="1" applyAlignment="1">
      <alignment horizontal="left" vertical="center"/>
    </xf>
    <xf numFmtId="43" fontId="3" fillId="2" borderId="1" xfId="2" applyFont="1" applyFill="1" applyBorder="1" applyAlignment="1">
      <alignment horizontal="center" vertical="center"/>
    </xf>
    <xf numFmtId="17" fontId="3" fillId="2" borderId="1" xfId="1" applyNumberFormat="1" applyFont="1" applyFill="1" applyBorder="1" applyAlignment="1">
      <alignment horizontal="center"/>
    </xf>
    <xf numFmtId="188" fontId="3" fillId="2" borderId="1" xfId="1" applyNumberFormat="1" applyFont="1" applyFill="1" applyBorder="1" applyAlignment="1">
      <alignment horizontal="center" vertical="top"/>
    </xf>
    <xf numFmtId="16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0" borderId="1" xfId="1" applyFont="1" applyBorder="1"/>
    <xf numFmtId="0" fontId="3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left" vertical="top" wrapText="1"/>
    </xf>
    <xf numFmtId="4" fontId="3" fillId="2" borderId="1" xfId="2" applyNumberFormat="1" applyFont="1" applyFill="1" applyBorder="1" applyAlignment="1">
      <alignment horizontal="right" vertical="top"/>
    </xf>
    <xf numFmtId="0" fontId="3" fillId="2" borderId="1" xfId="1" applyFont="1" applyFill="1" applyBorder="1" applyAlignment="1">
      <alignment vertical="top"/>
    </xf>
    <xf numFmtId="4" fontId="3" fillId="2" borderId="1" xfId="1" applyNumberFormat="1" applyFont="1" applyFill="1" applyBorder="1" applyAlignment="1">
      <alignment horizontal="right" vertical="top" wrapText="1"/>
    </xf>
    <xf numFmtId="43" fontId="3" fillId="2" borderId="1" xfId="2" applyFont="1" applyFill="1" applyBorder="1" applyAlignment="1">
      <alignment horizontal="left" vertical="top"/>
    </xf>
    <xf numFmtId="43" fontId="3" fillId="2" borderId="1" xfId="2" applyFont="1" applyFill="1" applyBorder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0" applyFont="1" applyAlignment="1">
      <alignment vertical="top"/>
    </xf>
    <xf numFmtId="16" fontId="8" fillId="0" borderId="0" xfId="1" applyNumberFormat="1" applyFont="1" applyAlignment="1">
      <alignment horizontal="right" vertical="top"/>
    </xf>
    <xf numFmtId="0" fontId="3" fillId="2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left" vertical="top"/>
    </xf>
    <xf numFmtId="0" fontId="3" fillId="0" borderId="1" xfId="0" applyFont="1" applyBorder="1"/>
    <xf numFmtId="0" fontId="3" fillId="2" borderId="0" xfId="1" applyFont="1" applyFill="1" applyAlignment="1">
      <alignment horizontal="center"/>
    </xf>
    <xf numFmtId="0" fontId="3" fillId="2" borderId="0" xfId="0" applyFont="1" applyFill="1"/>
    <xf numFmtId="4" fontId="3" fillId="0" borderId="1" xfId="0" applyNumberFormat="1" applyFont="1" applyBorder="1"/>
    <xf numFmtId="0" fontId="3" fillId="0" borderId="0" xfId="0" applyFont="1" applyAlignment="1">
      <alignment horizontal="center"/>
    </xf>
    <xf numFmtId="16" fontId="3" fillId="2" borderId="0" xfId="1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14" fillId="2" borderId="0" xfId="1" applyFont="1" applyFill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vertical="center"/>
    </xf>
    <xf numFmtId="0" fontId="14" fillId="2" borderId="6" xfId="1" applyFont="1" applyFill="1" applyBorder="1" applyAlignment="1">
      <alignment vertical="center"/>
    </xf>
    <xf numFmtId="4" fontId="14" fillId="2" borderId="3" xfId="2" applyNumberFormat="1" applyFont="1" applyFill="1" applyBorder="1" applyAlignment="1">
      <alignment horizontal="center" vertical="center"/>
    </xf>
    <xf numFmtId="4" fontId="14" fillId="2" borderId="6" xfId="2" applyNumberFormat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/>
    </xf>
    <xf numFmtId="0" fontId="14" fillId="2" borderId="2" xfId="1" applyFont="1" applyFill="1" applyBorder="1" applyAlignment="1">
      <alignment horizontal="center"/>
    </xf>
    <xf numFmtId="0" fontId="16" fillId="2" borderId="0" xfId="1" applyFont="1" applyFill="1" applyAlignment="1">
      <alignment horizontal="center"/>
    </xf>
    <xf numFmtId="0" fontId="16" fillId="2" borderId="2" xfId="1" applyFont="1" applyFill="1" applyBorder="1" applyAlignment="1">
      <alignment horizontal="center"/>
    </xf>
    <xf numFmtId="0" fontId="16" fillId="2" borderId="0" xfId="1" applyFont="1" applyFill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16" fillId="2" borderId="8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vertical="center"/>
    </xf>
    <xf numFmtId="0" fontId="16" fillId="2" borderId="6" xfId="1" applyFont="1" applyFill="1" applyBorder="1" applyAlignment="1">
      <alignment vertical="center"/>
    </xf>
    <xf numFmtId="4" fontId="16" fillId="2" borderId="3" xfId="2" applyNumberFormat="1" applyFont="1" applyFill="1" applyBorder="1" applyAlignment="1">
      <alignment horizontal="center" vertical="center"/>
    </xf>
    <xf numFmtId="4" fontId="16" fillId="2" borderId="6" xfId="2" applyNumberFormat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16" fillId="2" borderId="8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2" borderId="1" xfId="0" applyFont="1" applyFill="1" applyBorder="1" applyAlignment="1">
      <alignment horizontal="center"/>
    </xf>
    <xf numFmtId="4" fontId="22" fillId="2" borderId="1" xfId="2" applyNumberFormat="1" applyFont="1" applyFill="1" applyBorder="1" applyAlignment="1"/>
    <xf numFmtId="17" fontId="22" fillId="2" borderId="1" xfId="1" applyNumberFormat="1" applyFont="1" applyFill="1" applyBorder="1" applyAlignment="1">
      <alignment horizontal="center"/>
    </xf>
    <xf numFmtId="0" fontId="21" fillId="2" borderId="0" xfId="0" applyFont="1" applyFill="1"/>
    <xf numFmtId="16" fontId="1" fillId="0" borderId="0" xfId="1" applyNumberFormat="1"/>
    <xf numFmtId="0" fontId="24" fillId="0" borderId="0" xfId="0" applyFont="1"/>
    <xf numFmtId="14" fontId="1" fillId="0" borderId="0" xfId="1" applyNumberFormat="1"/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1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189" fontId="21" fillId="0" borderId="0" xfId="0" applyNumberFormat="1" applyFont="1" applyAlignment="1">
      <alignment horizontal="center"/>
    </xf>
    <xf numFmtId="43" fontId="21" fillId="0" borderId="0" xfId="3" applyFont="1" applyBorder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43" fontId="21" fillId="0" borderId="0" xfId="3" applyFont="1" applyBorder="1" applyAlignment="1">
      <alignment vertical="top"/>
    </xf>
    <xf numFmtId="189" fontId="21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 vertical="top"/>
    </xf>
    <xf numFmtId="191" fontId="21" fillId="0" borderId="0" xfId="0" applyNumberFormat="1" applyFont="1" applyAlignment="1">
      <alignment horizontal="center"/>
    </xf>
    <xf numFmtId="49" fontId="21" fillId="0" borderId="0" xfId="0" applyNumberFormat="1" applyFont="1"/>
    <xf numFmtId="191" fontId="21" fillId="0" borderId="0" xfId="0" applyNumberFormat="1" applyFont="1"/>
    <xf numFmtId="0" fontId="21" fillId="0" borderId="0" xfId="0" applyFont="1" applyAlignment="1">
      <alignment horizontal="left"/>
    </xf>
    <xf numFmtId="15" fontId="21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4" fontId="22" fillId="2" borderId="1" xfId="1" applyNumberFormat="1" applyFont="1" applyFill="1" applyBorder="1" applyAlignment="1">
      <alignment horizontal="right" vertical="top" wrapText="1"/>
    </xf>
    <xf numFmtId="4" fontId="21" fillId="2" borderId="1" xfId="1" applyNumberFormat="1" applyFont="1" applyFill="1" applyBorder="1" applyAlignment="1">
      <alignment horizontal="right" vertical="top" wrapText="1"/>
    </xf>
    <xf numFmtId="17" fontId="22" fillId="2" borderId="1" xfId="1" applyNumberFormat="1" applyFont="1" applyFill="1" applyBorder="1" applyAlignment="1">
      <alignment horizontal="center" vertical="top"/>
    </xf>
    <xf numFmtId="0" fontId="22" fillId="2" borderId="1" xfId="1" applyFont="1" applyFill="1" applyBorder="1" applyAlignment="1"/>
    <xf numFmtId="0" fontId="21" fillId="2" borderId="1" xfId="1" applyFont="1" applyFill="1" applyBorder="1" applyAlignment="1">
      <alignment horizontal="left"/>
    </xf>
    <xf numFmtId="4" fontId="22" fillId="2" borderId="1" xfId="1" applyNumberFormat="1" applyFont="1" applyFill="1" applyBorder="1" applyAlignment="1">
      <alignment horizontal="right" wrapText="1"/>
    </xf>
    <xf numFmtId="0" fontId="21" fillId="2" borderId="1" xfId="1" applyFont="1" applyFill="1" applyBorder="1" applyAlignment="1">
      <alignment horizontal="left" wrapText="1"/>
    </xf>
    <xf numFmtId="0" fontId="21" fillId="2" borderId="1" xfId="1" applyFont="1" applyFill="1" applyBorder="1" applyAlignment="1"/>
    <xf numFmtId="4" fontId="21" fillId="2" borderId="1" xfId="1" applyNumberFormat="1" applyFont="1" applyFill="1" applyBorder="1" applyAlignment="1">
      <alignment horizontal="right" wrapText="1"/>
    </xf>
    <xf numFmtId="0" fontId="21" fillId="2" borderId="1" xfId="0" applyFont="1" applyFill="1" applyBorder="1" applyAlignment="1"/>
    <xf numFmtId="4" fontId="21" fillId="2" borderId="1" xfId="0" applyNumberFormat="1" applyFont="1" applyFill="1" applyBorder="1" applyAlignment="1">
      <alignment horizontal="right" wrapText="1"/>
    </xf>
    <xf numFmtId="0" fontId="21" fillId="2" borderId="1" xfId="0" applyFont="1" applyFill="1" applyBorder="1" applyAlignment="1">
      <alignment horizontal="center" vertical="top"/>
    </xf>
    <xf numFmtId="0" fontId="21" fillId="2" borderId="0" xfId="0" applyFont="1" applyFill="1" applyAlignment="1">
      <alignment vertical="top"/>
    </xf>
    <xf numFmtId="0" fontId="24" fillId="0" borderId="0" xfId="0" applyFont="1" applyAlignment="1">
      <alignment vertical="top"/>
    </xf>
    <xf numFmtId="0" fontId="22" fillId="2" borderId="1" xfId="1" applyFont="1" applyFill="1" applyBorder="1" applyAlignment="1">
      <alignment vertical="top"/>
    </xf>
    <xf numFmtId="0" fontId="22" fillId="2" borderId="1" xfId="1" applyFont="1" applyFill="1" applyBorder="1" applyAlignment="1">
      <alignment vertical="top" wrapText="1"/>
    </xf>
    <xf numFmtId="0" fontId="21" fillId="2" borderId="0" xfId="0" applyFont="1" applyFill="1" applyAlignment="1">
      <alignment horizontal="center"/>
    </xf>
    <xf numFmtId="14" fontId="21" fillId="2" borderId="1" xfId="0" applyNumberFormat="1" applyFont="1" applyFill="1" applyBorder="1" applyAlignment="1">
      <alignment horizontal="center" wrapText="1"/>
    </xf>
    <xf numFmtId="0" fontId="23" fillId="2" borderId="1" xfId="1" applyFont="1" applyFill="1" applyBorder="1" applyAlignment="1"/>
    <xf numFmtId="17" fontId="21" fillId="2" borderId="1" xfId="0" applyNumberFormat="1" applyFont="1" applyFill="1" applyBorder="1" applyAlignment="1">
      <alignment horizontal="center"/>
    </xf>
    <xf numFmtId="0" fontId="23" fillId="2" borderId="1" xfId="1" applyFont="1" applyFill="1" applyBorder="1" applyAlignment="1">
      <alignment vertical="top"/>
    </xf>
    <xf numFmtId="0" fontId="21" fillId="2" borderId="1" xfId="1" applyFont="1" applyFill="1" applyBorder="1" applyAlignment="1">
      <alignment vertical="top" wrapText="1"/>
    </xf>
    <xf numFmtId="14" fontId="21" fillId="2" borderId="1" xfId="0" applyNumberFormat="1" applyFont="1" applyFill="1" applyBorder="1" applyAlignment="1">
      <alignment horizontal="center" vertical="top" wrapText="1"/>
    </xf>
    <xf numFmtId="17" fontId="21" fillId="2" borderId="1" xfId="0" applyNumberFormat="1" applyFont="1" applyFill="1" applyBorder="1" applyAlignment="1">
      <alignment horizontal="center" vertical="top"/>
    </xf>
    <xf numFmtId="17" fontId="23" fillId="2" borderId="1" xfId="1" applyNumberFormat="1" applyFont="1" applyFill="1" applyBorder="1" applyAlignment="1">
      <alignment horizontal="center"/>
    </xf>
    <xf numFmtId="0" fontId="23" fillId="2" borderId="1" xfId="1" applyFont="1" applyFill="1" applyBorder="1" applyAlignment="1">
      <alignment vertical="top" wrapText="1"/>
    </xf>
    <xf numFmtId="0" fontId="23" fillId="2" borderId="6" xfId="1" applyFont="1" applyFill="1" applyBorder="1" applyAlignment="1"/>
    <xf numFmtId="0" fontId="23" fillId="2" borderId="1" xfId="1" applyFont="1" applyFill="1" applyBorder="1" applyAlignment="1">
      <alignment horizontal="center"/>
    </xf>
    <xf numFmtId="0" fontId="25" fillId="2" borderId="9" xfId="0" applyFont="1" applyFill="1" applyBorder="1" applyAlignment="1">
      <alignment horizontal="left"/>
    </xf>
    <xf numFmtId="0" fontId="25" fillId="2" borderId="10" xfId="0" applyFont="1" applyFill="1" applyBorder="1" applyAlignment="1">
      <alignment horizontal="left"/>
    </xf>
    <xf numFmtId="0" fontId="25" fillId="2" borderId="11" xfId="0" applyFont="1" applyFill="1" applyBorder="1" applyAlignment="1">
      <alignment horizontal="left"/>
    </xf>
    <xf numFmtId="4" fontId="25" fillId="2" borderId="1" xfId="0" applyNumberFormat="1" applyFont="1" applyFill="1" applyBorder="1" applyAlignment="1"/>
    <xf numFmtId="14" fontId="21" fillId="2" borderId="1" xfId="0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</cellXfs>
  <cellStyles count="4">
    <cellStyle name="Comma 2" xfId="2" xr:uid="{00000000-0005-0000-0000-000000000000}"/>
    <cellStyle name="Normal 2" xfId="1" xr:uid="{00000000-0005-0000-0000-000002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A070-7A87-4509-BC63-FAD1142C6D18}">
  <sheetPr>
    <tabColor rgb="FFFFFF00"/>
  </sheetPr>
  <dimension ref="A1:U63"/>
  <sheetViews>
    <sheetView zoomScale="85" zoomScaleNormal="85" workbookViewId="0">
      <selection activeCell="F6" sqref="F6:F30"/>
    </sheetView>
  </sheetViews>
  <sheetFormatPr defaultRowHeight="14.25" x14ac:dyDescent="0.2"/>
  <cols>
    <col min="1" max="1" width="5.25" style="2" customWidth="1"/>
    <col min="2" max="2" width="76" style="2" customWidth="1"/>
    <col min="3" max="3" width="14.875" style="2" customWidth="1"/>
    <col min="4" max="4" width="8.25" style="2" customWidth="1"/>
    <col min="5" max="5" width="9.75" style="2" customWidth="1"/>
    <col min="6" max="6" width="19.5" style="2" customWidth="1"/>
    <col min="7" max="7" width="8.375" style="2" customWidth="1"/>
    <col min="8" max="8" width="20.125" style="2" customWidth="1"/>
    <col min="9" max="9" width="9.25" style="2" customWidth="1"/>
    <col min="10" max="10" width="15.75" style="2" customWidth="1"/>
    <col min="11" max="11" width="14.125" style="2" customWidth="1"/>
    <col min="12" max="12" width="13.625" style="2" customWidth="1"/>
    <col min="13" max="13" width="11.625" style="22" customWidth="1"/>
    <col min="14" max="14" width="9" style="2"/>
    <col min="15" max="15" width="5.75" style="2" customWidth="1"/>
    <col min="16" max="16384" width="9" style="2"/>
  </cols>
  <sheetData>
    <row r="1" spans="1:21" ht="21" x14ac:dyDescent="0.45">
      <c r="A1" s="128" t="s">
        <v>35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23"/>
      <c r="N1" s="23"/>
      <c r="O1" s="23"/>
      <c r="P1" s="1"/>
    </row>
    <row r="2" spans="1:21" ht="21" x14ac:dyDescent="0.4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23"/>
      <c r="N2" s="23"/>
      <c r="O2" s="23"/>
      <c r="P2" s="15"/>
      <c r="Q2" s="19"/>
      <c r="R2" s="19"/>
      <c r="S2" s="20"/>
      <c r="T2" s="17"/>
      <c r="U2" s="17"/>
    </row>
    <row r="3" spans="1:21" ht="21" x14ac:dyDescent="0.45">
      <c r="A3" s="129" t="s">
        <v>107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23"/>
      <c r="N3" s="23"/>
      <c r="O3" s="23"/>
      <c r="P3" s="15"/>
      <c r="Q3" s="19"/>
      <c r="R3" s="19"/>
      <c r="S3" s="20"/>
      <c r="T3" s="17"/>
      <c r="U3" s="17"/>
    </row>
    <row r="4" spans="1:21" ht="24" customHeight="1" x14ac:dyDescent="0.2">
      <c r="A4" s="123" t="s">
        <v>24</v>
      </c>
      <c r="B4" s="123" t="s">
        <v>23</v>
      </c>
      <c r="C4" s="124" t="s">
        <v>25</v>
      </c>
      <c r="D4" s="126" t="s">
        <v>26</v>
      </c>
      <c r="E4" s="123" t="s">
        <v>27</v>
      </c>
      <c r="F4" s="113" t="s">
        <v>28</v>
      </c>
      <c r="G4" s="114"/>
      <c r="H4" s="117" t="s">
        <v>29</v>
      </c>
      <c r="I4" s="114"/>
      <c r="J4" s="118" t="s">
        <v>30</v>
      </c>
      <c r="K4" s="117" t="s">
        <v>31</v>
      </c>
      <c r="L4" s="120"/>
      <c r="M4" s="112"/>
      <c r="N4" s="112"/>
      <c r="O4" s="24"/>
      <c r="P4" s="1"/>
      <c r="Q4" s="17"/>
    </row>
    <row r="5" spans="1:21" ht="24" customHeight="1" x14ac:dyDescent="0.2">
      <c r="A5" s="123"/>
      <c r="B5" s="123"/>
      <c r="C5" s="125"/>
      <c r="D5" s="127"/>
      <c r="E5" s="123"/>
      <c r="F5" s="115"/>
      <c r="G5" s="116"/>
      <c r="H5" s="115"/>
      <c r="I5" s="116"/>
      <c r="J5" s="119"/>
      <c r="K5" s="121"/>
      <c r="L5" s="122"/>
      <c r="M5" s="112"/>
      <c r="N5" s="112"/>
      <c r="O5" s="24"/>
      <c r="P5" s="1"/>
      <c r="Q5" s="17"/>
    </row>
    <row r="6" spans="1:21" ht="21" x14ac:dyDescent="0.45">
      <c r="A6" s="4">
        <v>1</v>
      </c>
      <c r="B6" s="5" t="s">
        <v>46</v>
      </c>
      <c r="C6" s="6">
        <v>9000</v>
      </c>
      <c r="D6" s="6">
        <v>9000</v>
      </c>
      <c r="E6" s="7" t="s">
        <v>1</v>
      </c>
      <c r="F6" s="8" t="s">
        <v>8</v>
      </c>
      <c r="G6" s="9">
        <f t="shared" ref="G6:G8" si="0">D6</f>
        <v>9000</v>
      </c>
      <c r="H6" s="10" t="str">
        <f t="shared" ref="H6:H10" si="1">F6</f>
        <v>นางสาวเพชรรัตน์  คำเงิน</v>
      </c>
      <c r="I6" s="11">
        <f t="shared" ref="I6:I10" si="2">G6</f>
        <v>9000</v>
      </c>
      <c r="J6" s="7" t="s">
        <v>2</v>
      </c>
      <c r="K6" s="25" t="s">
        <v>36</v>
      </c>
      <c r="L6" s="26" t="s">
        <v>45</v>
      </c>
      <c r="M6" s="12">
        <v>46112</v>
      </c>
      <c r="N6" s="3"/>
      <c r="O6" s="3"/>
      <c r="P6" s="14"/>
    </row>
    <row r="7" spans="1:21" ht="21" x14ac:dyDescent="0.45">
      <c r="A7" s="4">
        <v>2</v>
      </c>
      <c r="B7" s="5" t="s">
        <v>47</v>
      </c>
      <c r="C7" s="6">
        <v>9000</v>
      </c>
      <c r="D7" s="6">
        <v>9000</v>
      </c>
      <c r="E7" s="7" t="s">
        <v>1</v>
      </c>
      <c r="F7" s="13" t="s">
        <v>10</v>
      </c>
      <c r="G7" s="9">
        <f t="shared" si="0"/>
        <v>9000</v>
      </c>
      <c r="H7" s="10" t="str">
        <f t="shared" si="1"/>
        <v>นายสมชาย คำเงิน</v>
      </c>
      <c r="I7" s="11">
        <f t="shared" si="2"/>
        <v>9000</v>
      </c>
      <c r="J7" s="7" t="s">
        <v>2</v>
      </c>
      <c r="K7" s="27" t="s">
        <v>37</v>
      </c>
      <c r="L7" s="28" t="s">
        <v>45</v>
      </c>
      <c r="M7" s="12">
        <v>46112</v>
      </c>
      <c r="N7" s="3"/>
      <c r="O7" s="3"/>
      <c r="P7" s="14"/>
    </row>
    <row r="8" spans="1:21" ht="21" x14ac:dyDescent="0.45">
      <c r="A8" s="4">
        <v>3</v>
      </c>
      <c r="B8" s="5" t="s">
        <v>48</v>
      </c>
      <c r="C8" s="6">
        <v>9000</v>
      </c>
      <c r="D8" s="6">
        <v>9000</v>
      </c>
      <c r="E8" s="7" t="s">
        <v>1</v>
      </c>
      <c r="F8" s="13" t="s">
        <v>9</v>
      </c>
      <c r="G8" s="9">
        <f t="shared" si="0"/>
        <v>9000</v>
      </c>
      <c r="H8" s="10" t="str">
        <f t="shared" si="1"/>
        <v>นางสาวกรองทอง คำเงิน</v>
      </c>
      <c r="I8" s="11">
        <f t="shared" si="2"/>
        <v>9000</v>
      </c>
      <c r="J8" s="7" t="s">
        <v>2</v>
      </c>
      <c r="K8" s="27" t="s">
        <v>38</v>
      </c>
      <c r="L8" s="28" t="s">
        <v>45</v>
      </c>
      <c r="M8" s="12">
        <v>46112</v>
      </c>
      <c r="N8" s="3"/>
      <c r="O8" s="3"/>
      <c r="P8" s="14"/>
    </row>
    <row r="9" spans="1:21" s="16" customFormat="1" ht="21" x14ac:dyDescent="0.45">
      <c r="A9" s="4">
        <v>4</v>
      </c>
      <c r="B9" s="5" t="s">
        <v>49</v>
      </c>
      <c r="C9" s="6">
        <v>10000</v>
      </c>
      <c r="D9" s="6">
        <v>10000</v>
      </c>
      <c r="E9" s="7" t="s">
        <v>1</v>
      </c>
      <c r="F9" s="8" t="s">
        <v>19</v>
      </c>
      <c r="G9" s="9">
        <v>8664</v>
      </c>
      <c r="H9" s="10" t="str">
        <f t="shared" si="1"/>
        <v>นางสาวอัจฉรา คำดี</v>
      </c>
      <c r="I9" s="11">
        <f t="shared" si="2"/>
        <v>8664</v>
      </c>
      <c r="J9" s="29" t="s">
        <v>2</v>
      </c>
      <c r="K9" s="27" t="s">
        <v>39</v>
      </c>
      <c r="L9" s="28" t="s">
        <v>45</v>
      </c>
      <c r="M9" s="12">
        <v>46112</v>
      </c>
      <c r="N9" s="30"/>
      <c r="O9" s="30"/>
      <c r="P9" s="31"/>
    </row>
    <row r="10" spans="1:21" s="16" customFormat="1" ht="21" x14ac:dyDescent="0.45">
      <c r="A10" s="4">
        <v>5</v>
      </c>
      <c r="B10" s="5" t="s">
        <v>51</v>
      </c>
      <c r="C10" s="6">
        <v>9000</v>
      </c>
      <c r="D10" s="6">
        <v>9000</v>
      </c>
      <c r="E10" s="7" t="s">
        <v>1</v>
      </c>
      <c r="F10" s="32" t="s">
        <v>6</v>
      </c>
      <c r="G10" s="9">
        <v>8700</v>
      </c>
      <c r="H10" s="10" t="str">
        <f t="shared" si="1"/>
        <v>นายอดิเทพ   หลวงแก้ว</v>
      </c>
      <c r="I10" s="11">
        <f t="shared" si="2"/>
        <v>8700</v>
      </c>
      <c r="J10" s="29" t="s">
        <v>2</v>
      </c>
      <c r="K10" s="27" t="s">
        <v>40</v>
      </c>
      <c r="L10" s="28" t="s">
        <v>45</v>
      </c>
      <c r="M10" s="12">
        <v>46112</v>
      </c>
      <c r="N10" s="30"/>
      <c r="O10" s="30"/>
      <c r="P10" s="31"/>
    </row>
    <row r="11" spans="1:21" s="16" customFormat="1" ht="21" x14ac:dyDescent="0.2">
      <c r="A11" s="4">
        <v>6</v>
      </c>
      <c r="B11" s="33" t="s">
        <v>50</v>
      </c>
      <c r="C11" s="34">
        <v>10000</v>
      </c>
      <c r="D11" s="34">
        <v>10000</v>
      </c>
      <c r="E11" s="29" t="s">
        <v>1</v>
      </c>
      <c r="F11" s="35" t="s">
        <v>7</v>
      </c>
      <c r="G11" s="36">
        <f t="shared" ref="G11:G14" si="3">D11</f>
        <v>10000</v>
      </c>
      <c r="H11" s="37" t="str">
        <f t="shared" ref="H11:I23" si="4">F11</f>
        <v>นายศักดินันท์  เตือนใจ</v>
      </c>
      <c r="I11" s="38">
        <f t="shared" ref="I11:I13" si="5">G11</f>
        <v>10000</v>
      </c>
      <c r="J11" s="29" t="s">
        <v>2</v>
      </c>
      <c r="K11" s="27" t="s">
        <v>41</v>
      </c>
      <c r="L11" s="28" t="s">
        <v>45</v>
      </c>
      <c r="M11" s="12">
        <v>46112</v>
      </c>
      <c r="N11" s="30"/>
      <c r="O11" s="30"/>
      <c r="P11" s="31"/>
    </row>
    <row r="12" spans="1:21" s="16" customFormat="1" ht="42" x14ac:dyDescent="0.2">
      <c r="A12" s="29">
        <v>7</v>
      </c>
      <c r="B12" s="39" t="s">
        <v>144</v>
      </c>
      <c r="C12" s="34">
        <v>10000</v>
      </c>
      <c r="D12" s="34">
        <v>10000</v>
      </c>
      <c r="E12" s="29" t="s">
        <v>1</v>
      </c>
      <c r="F12" s="35" t="s">
        <v>4</v>
      </c>
      <c r="G12" s="36">
        <f t="shared" si="3"/>
        <v>10000</v>
      </c>
      <c r="H12" s="37" t="str">
        <f t="shared" si="4"/>
        <v>นายสมชาย นาใจ</v>
      </c>
      <c r="I12" s="38">
        <f t="shared" si="5"/>
        <v>10000</v>
      </c>
      <c r="J12" s="29" t="s">
        <v>2</v>
      </c>
      <c r="K12" s="27" t="s">
        <v>42</v>
      </c>
      <c r="L12" s="28" t="s">
        <v>45</v>
      </c>
      <c r="M12" s="12">
        <v>46112</v>
      </c>
      <c r="N12" s="30"/>
      <c r="O12" s="30"/>
      <c r="P12" s="31"/>
    </row>
    <row r="13" spans="1:21" ht="21" x14ac:dyDescent="0.45">
      <c r="A13" s="4">
        <v>8</v>
      </c>
      <c r="B13" s="5" t="s">
        <v>52</v>
      </c>
      <c r="C13" s="6">
        <v>9000</v>
      </c>
      <c r="D13" s="6">
        <v>9000</v>
      </c>
      <c r="E13" s="7" t="s">
        <v>1</v>
      </c>
      <c r="F13" s="8" t="s">
        <v>3</v>
      </c>
      <c r="G13" s="9">
        <f t="shared" si="3"/>
        <v>9000</v>
      </c>
      <c r="H13" s="10" t="str">
        <f t="shared" si="4"/>
        <v>นายอนัน  เฉยชมผล</v>
      </c>
      <c r="I13" s="11">
        <f t="shared" si="5"/>
        <v>9000</v>
      </c>
      <c r="J13" s="7" t="s">
        <v>2</v>
      </c>
      <c r="K13" s="27" t="s">
        <v>43</v>
      </c>
      <c r="L13" s="28" t="s">
        <v>45</v>
      </c>
      <c r="M13" s="12">
        <v>46112</v>
      </c>
      <c r="N13" s="3"/>
      <c r="O13" s="3"/>
      <c r="P13" s="14"/>
    </row>
    <row r="14" spans="1:21" ht="21" x14ac:dyDescent="0.45">
      <c r="A14" s="4">
        <v>9</v>
      </c>
      <c r="B14" s="5" t="s">
        <v>53</v>
      </c>
      <c r="C14" s="6">
        <v>12000</v>
      </c>
      <c r="D14" s="6">
        <v>12000</v>
      </c>
      <c r="E14" s="7" t="s">
        <v>1</v>
      </c>
      <c r="F14" s="13" t="s">
        <v>12</v>
      </c>
      <c r="G14" s="9">
        <f t="shared" si="3"/>
        <v>12000</v>
      </c>
      <c r="H14" s="10" t="str">
        <f t="shared" si="4"/>
        <v>นางสาวจิรัฐติกาล วงค์วิชัย</v>
      </c>
      <c r="I14" s="11">
        <f t="shared" si="4"/>
        <v>12000</v>
      </c>
      <c r="J14" s="7" t="s">
        <v>2</v>
      </c>
      <c r="K14" s="27" t="s">
        <v>44</v>
      </c>
      <c r="L14" s="28" t="s">
        <v>45</v>
      </c>
      <c r="M14" s="12">
        <v>46112</v>
      </c>
      <c r="N14" s="3"/>
      <c r="O14" s="3"/>
      <c r="P14" s="14"/>
    </row>
    <row r="15" spans="1:21" ht="21" x14ac:dyDescent="0.45">
      <c r="A15" s="4">
        <v>10</v>
      </c>
      <c r="B15" s="5" t="s">
        <v>62</v>
      </c>
      <c r="C15" s="6">
        <v>1440</v>
      </c>
      <c r="D15" s="6">
        <f>C15</f>
        <v>1440</v>
      </c>
      <c r="E15" s="7" t="s">
        <v>1</v>
      </c>
      <c r="F15" s="8" t="s">
        <v>16</v>
      </c>
      <c r="G15" s="9">
        <f>D15</f>
        <v>1440</v>
      </c>
      <c r="H15" s="10" t="str">
        <f>F15</f>
        <v>แม่จันเจริญ ป้ายโฆษณา</v>
      </c>
      <c r="I15" s="11">
        <f t="shared" si="4"/>
        <v>1440</v>
      </c>
      <c r="J15" s="7" t="s">
        <v>2</v>
      </c>
      <c r="K15" s="27" t="s">
        <v>54</v>
      </c>
      <c r="L15" s="28" t="s">
        <v>57</v>
      </c>
      <c r="M15" s="12">
        <v>93</v>
      </c>
      <c r="N15" s="3"/>
      <c r="O15" s="3"/>
      <c r="P15" s="14"/>
    </row>
    <row r="16" spans="1:21" ht="21" x14ac:dyDescent="0.45">
      <c r="A16" s="4">
        <v>11</v>
      </c>
      <c r="B16" s="5" t="s">
        <v>63</v>
      </c>
      <c r="C16" s="6">
        <v>720</v>
      </c>
      <c r="D16" s="6">
        <f t="shared" ref="D16:D23" si="6">C16</f>
        <v>720</v>
      </c>
      <c r="E16" s="7" t="s">
        <v>1</v>
      </c>
      <c r="F16" s="8" t="s">
        <v>16</v>
      </c>
      <c r="G16" s="9">
        <f t="shared" ref="G16:G23" si="7">D16</f>
        <v>720</v>
      </c>
      <c r="H16" s="10" t="str">
        <f t="shared" ref="H16:H23" si="8">F16</f>
        <v>แม่จันเจริญ ป้ายโฆษณา</v>
      </c>
      <c r="I16" s="11">
        <f t="shared" si="4"/>
        <v>720</v>
      </c>
      <c r="J16" s="7" t="s">
        <v>2</v>
      </c>
      <c r="K16" s="27" t="s">
        <v>55</v>
      </c>
      <c r="L16" s="28" t="s">
        <v>58</v>
      </c>
      <c r="M16" s="12">
        <v>100</v>
      </c>
      <c r="N16" s="3"/>
      <c r="O16" s="3"/>
      <c r="P16" s="14"/>
    </row>
    <row r="17" spans="1:16" ht="21" x14ac:dyDescent="0.45">
      <c r="A17" s="4">
        <v>12</v>
      </c>
      <c r="B17" s="5" t="s">
        <v>60</v>
      </c>
      <c r="C17" s="6">
        <v>2500</v>
      </c>
      <c r="D17" s="6">
        <f t="shared" si="6"/>
        <v>2500</v>
      </c>
      <c r="E17" s="7" t="s">
        <v>1</v>
      </c>
      <c r="F17" s="8" t="s">
        <v>32</v>
      </c>
      <c r="G17" s="9">
        <f t="shared" si="7"/>
        <v>2500</v>
      </c>
      <c r="H17" s="10" t="str">
        <f t="shared" si="8"/>
        <v>บ้านคอม</v>
      </c>
      <c r="I17" s="11">
        <f t="shared" si="4"/>
        <v>2500</v>
      </c>
      <c r="J17" s="7" t="s">
        <v>2</v>
      </c>
      <c r="K17" s="27" t="s">
        <v>56</v>
      </c>
      <c r="L17" s="28" t="s">
        <v>58</v>
      </c>
      <c r="M17" s="12">
        <v>100</v>
      </c>
      <c r="N17" s="3"/>
      <c r="O17" s="3"/>
      <c r="P17" s="14"/>
    </row>
    <row r="18" spans="1:16" ht="21" x14ac:dyDescent="0.45">
      <c r="A18" s="4">
        <v>13</v>
      </c>
      <c r="B18" s="5" t="s">
        <v>61</v>
      </c>
      <c r="C18" s="6">
        <v>1440</v>
      </c>
      <c r="D18" s="6">
        <f t="shared" si="6"/>
        <v>1440</v>
      </c>
      <c r="E18" s="7" t="s">
        <v>1</v>
      </c>
      <c r="F18" s="8" t="s">
        <v>17</v>
      </c>
      <c r="G18" s="9">
        <f t="shared" si="7"/>
        <v>1440</v>
      </c>
      <c r="H18" s="10" t="str">
        <f t="shared" si="8"/>
        <v>หจก.พีเอส เครื่องเขียน</v>
      </c>
      <c r="I18" s="11">
        <f t="shared" si="4"/>
        <v>1440</v>
      </c>
      <c r="J18" s="7" t="s">
        <v>2</v>
      </c>
      <c r="K18" s="27" t="s">
        <v>59</v>
      </c>
      <c r="L18" s="28" t="s">
        <v>58</v>
      </c>
      <c r="M18" s="12">
        <v>100</v>
      </c>
      <c r="N18" s="3"/>
      <c r="O18" s="3"/>
      <c r="P18" s="14"/>
    </row>
    <row r="19" spans="1:16" ht="21" x14ac:dyDescent="0.45">
      <c r="A19" s="4">
        <v>14</v>
      </c>
      <c r="B19" s="5" t="s">
        <v>65</v>
      </c>
      <c r="C19" s="6">
        <v>1600</v>
      </c>
      <c r="D19" s="6">
        <f t="shared" si="6"/>
        <v>1600</v>
      </c>
      <c r="E19" s="7" t="s">
        <v>1</v>
      </c>
      <c r="F19" s="13" t="s">
        <v>66</v>
      </c>
      <c r="G19" s="9">
        <f t="shared" si="7"/>
        <v>1600</v>
      </c>
      <c r="H19" s="10" t="str">
        <f t="shared" si="8"/>
        <v>นายสายชน เครือต๊ะ</v>
      </c>
      <c r="I19" s="11">
        <f t="shared" si="4"/>
        <v>1600</v>
      </c>
      <c r="J19" s="7" t="s">
        <v>2</v>
      </c>
      <c r="K19" s="27" t="s">
        <v>64</v>
      </c>
      <c r="L19" s="28" t="s">
        <v>73</v>
      </c>
      <c r="M19" s="12">
        <v>111</v>
      </c>
      <c r="N19" s="3"/>
      <c r="O19" s="3"/>
      <c r="P19" s="14"/>
    </row>
    <row r="20" spans="1:16" ht="21" x14ac:dyDescent="0.45">
      <c r="A20" s="4">
        <v>15</v>
      </c>
      <c r="B20" s="5" t="s">
        <v>76</v>
      </c>
      <c r="C20" s="6">
        <v>1700</v>
      </c>
      <c r="D20" s="6">
        <f t="shared" si="6"/>
        <v>1700</v>
      </c>
      <c r="E20" s="7" t="s">
        <v>1</v>
      </c>
      <c r="F20" s="13" t="s">
        <v>67</v>
      </c>
      <c r="G20" s="9">
        <f t="shared" si="7"/>
        <v>1700</v>
      </c>
      <c r="H20" s="10" t="str">
        <f t="shared" si="8"/>
        <v>สมพงษ์พาณิชย์</v>
      </c>
      <c r="I20" s="11">
        <f t="shared" si="4"/>
        <v>1700</v>
      </c>
      <c r="J20" s="7" t="s">
        <v>2</v>
      </c>
      <c r="K20" s="27" t="s">
        <v>69</v>
      </c>
      <c r="L20" s="28" t="s">
        <v>73</v>
      </c>
      <c r="M20" s="12">
        <v>111</v>
      </c>
      <c r="N20" s="3"/>
      <c r="O20" s="3"/>
      <c r="P20" s="14"/>
    </row>
    <row r="21" spans="1:16" ht="21" x14ac:dyDescent="0.45">
      <c r="A21" s="4">
        <v>16</v>
      </c>
      <c r="B21" s="5" t="s">
        <v>77</v>
      </c>
      <c r="C21" s="6">
        <v>1540</v>
      </c>
      <c r="D21" s="6">
        <f t="shared" si="6"/>
        <v>1540</v>
      </c>
      <c r="E21" s="7" t="s">
        <v>1</v>
      </c>
      <c r="F21" s="13" t="s">
        <v>68</v>
      </c>
      <c r="G21" s="9">
        <f t="shared" si="7"/>
        <v>1540</v>
      </c>
      <c r="H21" s="10" t="str">
        <f t="shared" si="8"/>
        <v>หจก.หาญเจริญซีเมนต์</v>
      </c>
      <c r="I21" s="11">
        <f t="shared" si="4"/>
        <v>1540</v>
      </c>
      <c r="J21" s="7" t="s">
        <v>2</v>
      </c>
      <c r="K21" s="27" t="s">
        <v>70</v>
      </c>
      <c r="L21" s="28" t="s">
        <v>74</v>
      </c>
      <c r="M21" s="12">
        <v>112</v>
      </c>
      <c r="N21" s="3"/>
      <c r="O21" s="3"/>
      <c r="P21" s="14"/>
    </row>
    <row r="22" spans="1:16" ht="21" x14ac:dyDescent="0.45">
      <c r="A22" s="4">
        <v>17</v>
      </c>
      <c r="B22" s="5" t="s">
        <v>20</v>
      </c>
      <c r="C22" s="6">
        <v>465</v>
      </c>
      <c r="D22" s="6">
        <f t="shared" si="6"/>
        <v>465</v>
      </c>
      <c r="E22" s="7" t="s">
        <v>1</v>
      </c>
      <c r="F22" s="13" t="s">
        <v>13</v>
      </c>
      <c r="G22" s="9">
        <f t="shared" si="7"/>
        <v>465</v>
      </c>
      <c r="H22" s="10" t="str">
        <f t="shared" si="8"/>
        <v>หจก.เอกวัสดุภัณฑ์</v>
      </c>
      <c r="I22" s="11">
        <f t="shared" si="4"/>
        <v>465</v>
      </c>
      <c r="J22" s="7" t="s">
        <v>2</v>
      </c>
      <c r="K22" s="27" t="s">
        <v>71</v>
      </c>
      <c r="L22" s="28" t="s">
        <v>74</v>
      </c>
      <c r="M22" s="12">
        <v>112</v>
      </c>
      <c r="N22" s="3"/>
      <c r="O22" s="3"/>
      <c r="P22" s="14"/>
    </row>
    <row r="23" spans="1:16" ht="21" x14ac:dyDescent="0.45">
      <c r="A23" s="4">
        <v>18</v>
      </c>
      <c r="B23" s="5" t="s">
        <v>78</v>
      </c>
      <c r="C23" s="6">
        <v>2916</v>
      </c>
      <c r="D23" s="6">
        <f t="shared" si="6"/>
        <v>2916</v>
      </c>
      <c r="E23" s="7" t="s">
        <v>1</v>
      </c>
      <c r="F23" s="13" t="s">
        <v>13</v>
      </c>
      <c r="G23" s="9">
        <f t="shared" si="7"/>
        <v>2916</v>
      </c>
      <c r="H23" s="10" t="str">
        <f t="shared" si="8"/>
        <v>หจก.เอกวัสดุภัณฑ์</v>
      </c>
      <c r="I23" s="11">
        <f t="shared" si="4"/>
        <v>2916</v>
      </c>
      <c r="J23" s="7" t="s">
        <v>2</v>
      </c>
      <c r="K23" s="27" t="s">
        <v>72</v>
      </c>
      <c r="L23" s="28" t="s">
        <v>75</v>
      </c>
      <c r="M23" s="12">
        <v>118</v>
      </c>
      <c r="N23" s="3"/>
      <c r="O23" s="3"/>
      <c r="P23" s="14"/>
    </row>
    <row r="24" spans="1:16" ht="21" x14ac:dyDescent="0.45">
      <c r="A24" s="4">
        <v>24</v>
      </c>
      <c r="B24" s="5" t="s">
        <v>89</v>
      </c>
      <c r="C24" s="6">
        <v>1260</v>
      </c>
      <c r="D24" s="34">
        <f>C24</f>
        <v>1260</v>
      </c>
      <c r="E24" s="7" t="s">
        <v>1</v>
      </c>
      <c r="F24" s="8" t="s">
        <v>18</v>
      </c>
      <c r="G24" s="9">
        <f t="shared" ref="G24:G28" si="9">D24</f>
        <v>1260</v>
      </c>
      <c r="H24" s="10" t="str">
        <f t="shared" ref="H24:I25" si="10">F24</f>
        <v>น.ส.กรรณิการ์ หอมแก่นจันทร์</v>
      </c>
      <c r="I24" s="11">
        <f t="shared" si="10"/>
        <v>1260</v>
      </c>
      <c r="J24" s="7" t="s">
        <v>2</v>
      </c>
      <c r="K24" s="40" t="s">
        <v>97</v>
      </c>
      <c r="L24" s="26" t="s">
        <v>90</v>
      </c>
      <c r="M24" s="41">
        <v>46108</v>
      </c>
      <c r="N24" s="3" t="s">
        <v>14</v>
      </c>
      <c r="O24" s="3">
        <v>3</v>
      </c>
      <c r="P24" s="14" t="s">
        <v>91</v>
      </c>
    </row>
    <row r="25" spans="1:16" ht="21" x14ac:dyDescent="0.45">
      <c r="A25" s="4">
        <v>25</v>
      </c>
      <c r="B25" s="5" t="s">
        <v>88</v>
      </c>
      <c r="C25" s="6">
        <v>1000</v>
      </c>
      <c r="D25" s="34">
        <f t="shared" ref="D25:D26" si="11">C25</f>
        <v>1000</v>
      </c>
      <c r="E25" s="7" t="s">
        <v>1</v>
      </c>
      <c r="F25" s="8" t="s">
        <v>81</v>
      </c>
      <c r="G25" s="9">
        <f t="shared" si="9"/>
        <v>1000</v>
      </c>
      <c r="H25" s="10" t="str">
        <f t="shared" si="10"/>
        <v>นางชูศรี สุริยะโชติ</v>
      </c>
      <c r="I25" s="11">
        <f>G25</f>
        <v>1000</v>
      </c>
      <c r="J25" s="7" t="s">
        <v>2</v>
      </c>
      <c r="K25" s="40" t="s">
        <v>98</v>
      </c>
      <c r="L25" s="26" t="s">
        <v>34</v>
      </c>
      <c r="M25" s="41">
        <v>46118</v>
      </c>
      <c r="N25" s="3" t="s">
        <v>14</v>
      </c>
      <c r="O25" s="3">
        <v>3</v>
      </c>
      <c r="P25" s="14"/>
    </row>
    <row r="26" spans="1:16" ht="21" x14ac:dyDescent="0.45">
      <c r="A26" s="4">
        <v>26</v>
      </c>
      <c r="B26" s="5" t="s">
        <v>82</v>
      </c>
      <c r="C26" s="6">
        <v>720</v>
      </c>
      <c r="D26" s="34">
        <f t="shared" si="11"/>
        <v>720</v>
      </c>
      <c r="E26" s="7" t="s">
        <v>1</v>
      </c>
      <c r="F26" s="13" t="s">
        <v>22</v>
      </c>
      <c r="G26" s="9">
        <f t="shared" si="9"/>
        <v>720</v>
      </c>
      <c r="H26" s="10" t="str">
        <f t="shared" ref="H26:I28" si="12">F26</f>
        <v>นางสาวชลิตา เฉียบแหลม</v>
      </c>
      <c r="I26" s="11">
        <f t="shared" si="12"/>
        <v>720</v>
      </c>
      <c r="J26" s="7" t="s">
        <v>2</v>
      </c>
      <c r="K26" s="40" t="s">
        <v>93</v>
      </c>
      <c r="L26" s="28" t="s">
        <v>80</v>
      </c>
      <c r="M26" s="41" t="s">
        <v>94</v>
      </c>
      <c r="N26" s="3" t="s">
        <v>14</v>
      </c>
      <c r="O26" s="3">
        <v>3</v>
      </c>
      <c r="P26" s="14"/>
    </row>
    <row r="27" spans="1:16" ht="21" x14ac:dyDescent="0.45">
      <c r="A27" s="4">
        <v>27</v>
      </c>
      <c r="B27" s="5" t="s">
        <v>92</v>
      </c>
      <c r="C27" s="6">
        <v>14400</v>
      </c>
      <c r="D27" s="34">
        <f>C27</f>
        <v>14400</v>
      </c>
      <c r="E27" s="7" t="s">
        <v>1</v>
      </c>
      <c r="F27" s="13" t="s">
        <v>83</v>
      </c>
      <c r="G27" s="9">
        <f t="shared" si="9"/>
        <v>14400</v>
      </c>
      <c r="H27" s="10" t="str">
        <f t="shared" si="12"/>
        <v>นางจิราพร ศรีเหนี่ยง</v>
      </c>
      <c r="I27" s="11">
        <f t="shared" si="12"/>
        <v>14400</v>
      </c>
      <c r="J27" s="7" t="s">
        <v>2</v>
      </c>
      <c r="K27" s="40" t="s">
        <v>99</v>
      </c>
      <c r="L27" s="28" t="s">
        <v>95</v>
      </c>
      <c r="M27" s="41" t="s">
        <v>96</v>
      </c>
      <c r="N27" s="3" t="s">
        <v>14</v>
      </c>
      <c r="O27" s="3">
        <v>3</v>
      </c>
      <c r="P27" s="14"/>
    </row>
    <row r="28" spans="1:16" ht="21" x14ac:dyDescent="0.45">
      <c r="A28" s="4">
        <v>28</v>
      </c>
      <c r="B28" s="5" t="s">
        <v>84</v>
      </c>
      <c r="C28" s="6">
        <v>450</v>
      </c>
      <c r="D28" s="34">
        <f>C28</f>
        <v>450</v>
      </c>
      <c r="E28" s="7" t="s">
        <v>1</v>
      </c>
      <c r="F28" s="13" t="s">
        <v>21</v>
      </c>
      <c r="G28" s="9">
        <f t="shared" si="9"/>
        <v>450</v>
      </c>
      <c r="H28" s="10" t="str">
        <f t="shared" si="12"/>
        <v>นายจิตตเสน ณรินทร์ฟู</v>
      </c>
      <c r="I28" s="11">
        <f t="shared" si="12"/>
        <v>450</v>
      </c>
      <c r="J28" s="7" t="s">
        <v>2</v>
      </c>
      <c r="K28" s="40" t="s">
        <v>100</v>
      </c>
      <c r="L28" s="28" t="s">
        <v>73</v>
      </c>
      <c r="M28" s="41" t="s">
        <v>106</v>
      </c>
      <c r="N28" s="3" t="s">
        <v>14</v>
      </c>
      <c r="O28" s="3">
        <v>3</v>
      </c>
      <c r="P28" s="14"/>
    </row>
    <row r="29" spans="1:16" ht="21" x14ac:dyDescent="0.45">
      <c r="A29" s="4">
        <v>29</v>
      </c>
      <c r="B29" s="5" t="s">
        <v>101</v>
      </c>
      <c r="C29" s="6">
        <v>1362</v>
      </c>
      <c r="D29" s="34">
        <f>C29</f>
        <v>1362</v>
      </c>
      <c r="E29" s="7" t="s">
        <v>1</v>
      </c>
      <c r="F29" s="13" t="s">
        <v>86</v>
      </c>
      <c r="G29" s="9">
        <f t="shared" ref="G29:G30" si="13">D29</f>
        <v>1362</v>
      </c>
      <c r="H29" s="10" t="str">
        <f t="shared" ref="H29:H30" si="14">F29</f>
        <v>หจก.สวนหนังสือ</v>
      </c>
      <c r="I29" s="11">
        <f t="shared" ref="I29:I30" si="15">G29</f>
        <v>1362</v>
      </c>
      <c r="J29" s="7" t="s">
        <v>2</v>
      </c>
      <c r="K29" s="40" t="s">
        <v>102</v>
      </c>
      <c r="L29" s="28" t="s">
        <v>104</v>
      </c>
      <c r="M29" s="41" t="s">
        <v>105</v>
      </c>
      <c r="N29" s="3" t="s">
        <v>14</v>
      </c>
      <c r="O29" s="3">
        <v>3</v>
      </c>
      <c r="P29" s="14"/>
    </row>
    <row r="30" spans="1:16" ht="21" x14ac:dyDescent="0.45">
      <c r="A30" s="4">
        <v>30</v>
      </c>
      <c r="B30" s="5" t="s">
        <v>85</v>
      </c>
      <c r="C30" s="6">
        <v>2520</v>
      </c>
      <c r="D30" s="34">
        <f>C30</f>
        <v>2520</v>
      </c>
      <c r="E30" s="7" t="s">
        <v>1</v>
      </c>
      <c r="F30" s="13" t="s">
        <v>87</v>
      </c>
      <c r="G30" s="9">
        <f t="shared" si="13"/>
        <v>2520</v>
      </c>
      <c r="H30" s="10" t="str">
        <f t="shared" si="14"/>
        <v>นางสาวรัชนก เรือนเงิน</v>
      </c>
      <c r="I30" s="11">
        <f t="shared" si="15"/>
        <v>2520</v>
      </c>
      <c r="J30" s="7" t="s">
        <v>2</v>
      </c>
      <c r="K30" s="40" t="s">
        <v>103</v>
      </c>
      <c r="L30" s="28" t="s">
        <v>104</v>
      </c>
      <c r="M30" s="41" t="s">
        <v>105</v>
      </c>
      <c r="N30" s="3" t="s">
        <v>14</v>
      </c>
      <c r="O30" s="3">
        <v>3</v>
      </c>
      <c r="P30" s="14"/>
    </row>
    <row r="47" spans="2:2" ht="15" x14ac:dyDescent="0.2">
      <c r="B47" s="21"/>
    </row>
    <row r="48" spans="2:2" ht="15" x14ac:dyDescent="0.2">
      <c r="B48" s="21"/>
    </row>
    <row r="49" spans="2:2" ht="15" x14ac:dyDescent="0.2">
      <c r="B49" s="21"/>
    </row>
    <row r="50" spans="2:2" ht="15" x14ac:dyDescent="0.2">
      <c r="B50" s="21"/>
    </row>
    <row r="51" spans="2:2" ht="15" x14ac:dyDescent="0.2">
      <c r="B51" s="21"/>
    </row>
    <row r="52" spans="2:2" ht="15" x14ac:dyDescent="0.2">
      <c r="B52" s="21"/>
    </row>
    <row r="53" spans="2:2" ht="15" x14ac:dyDescent="0.2">
      <c r="B53" s="21"/>
    </row>
    <row r="54" spans="2:2" ht="15" x14ac:dyDescent="0.2">
      <c r="B54" s="21"/>
    </row>
    <row r="55" spans="2:2" ht="15" x14ac:dyDescent="0.2">
      <c r="B55" s="21"/>
    </row>
    <row r="56" spans="2:2" ht="15" x14ac:dyDescent="0.2">
      <c r="B56" s="21"/>
    </row>
    <row r="57" spans="2:2" ht="15" x14ac:dyDescent="0.2">
      <c r="B57" s="21"/>
    </row>
    <row r="58" spans="2:2" ht="15" x14ac:dyDescent="0.2">
      <c r="B58" s="21"/>
    </row>
    <row r="59" spans="2:2" ht="15" x14ac:dyDescent="0.2">
      <c r="B59" s="21"/>
    </row>
    <row r="60" spans="2:2" ht="15" x14ac:dyDescent="0.2">
      <c r="B60" s="21"/>
    </row>
    <row r="61" spans="2:2" ht="15" x14ac:dyDescent="0.2">
      <c r="B61" s="21"/>
    </row>
    <row r="62" spans="2:2" ht="15" x14ac:dyDescent="0.2">
      <c r="B62" s="21"/>
    </row>
    <row r="63" spans="2:2" ht="15" x14ac:dyDescent="0.2">
      <c r="B63" s="21"/>
    </row>
  </sheetData>
  <mergeCells count="14">
    <mergeCell ref="A1:L1"/>
    <mergeCell ref="A2:L2"/>
    <mergeCell ref="A3:L3"/>
    <mergeCell ref="N4:N5"/>
    <mergeCell ref="K4:L5"/>
    <mergeCell ref="F4:G5"/>
    <mergeCell ref="H4:I5"/>
    <mergeCell ref="J4:J5"/>
    <mergeCell ref="M4:M5"/>
    <mergeCell ref="A4:A5"/>
    <mergeCell ref="B4:B5"/>
    <mergeCell ref="C4:C5"/>
    <mergeCell ref="D4:D5"/>
    <mergeCell ref="E4:E5"/>
  </mergeCells>
  <pageMargins left="0.35433070866141736" right="0" top="0.74803149606299213" bottom="0.35433070866141736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C5C9-7338-4B0B-B7D6-9EAFA22DFE5D}">
  <sheetPr>
    <tabColor rgb="FFFF0000"/>
  </sheetPr>
  <dimension ref="A1:U65"/>
  <sheetViews>
    <sheetView topLeftCell="E19" zoomScaleNormal="100" workbookViewId="0">
      <selection activeCell="K26" sqref="K26"/>
    </sheetView>
  </sheetViews>
  <sheetFormatPr defaultRowHeight="14.25" x14ac:dyDescent="0.2"/>
  <cols>
    <col min="1" max="1" width="5.25" style="2" customWidth="1"/>
    <col min="2" max="2" width="74" style="2" customWidth="1"/>
    <col min="3" max="3" width="14.875" style="2" customWidth="1"/>
    <col min="4" max="4" width="8.875" style="2" customWidth="1"/>
    <col min="5" max="5" width="9.75" style="2" customWidth="1"/>
    <col min="6" max="6" width="20.875" style="2" customWidth="1"/>
    <col min="7" max="7" width="8.375" style="2" customWidth="1"/>
    <col min="8" max="8" width="21.5" style="2" customWidth="1"/>
    <col min="9" max="9" width="9.25" style="2" customWidth="1"/>
    <col min="10" max="11" width="15.75" style="2" customWidth="1"/>
    <col min="12" max="12" width="11.5" style="2" customWidth="1"/>
    <col min="13" max="13" width="11.625" style="22" customWidth="1"/>
    <col min="14" max="14" width="9" style="2"/>
    <col min="15" max="15" width="5.75" style="2" customWidth="1"/>
    <col min="16" max="16384" width="9" style="2"/>
  </cols>
  <sheetData>
    <row r="1" spans="1:21" ht="21" x14ac:dyDescent="0.45">
      <c r="A1" s="130" t="s">
        <v>108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42"/>
      <c r="N1" s="42"/>
      <c r="O1" s="42"/>
      <c r="P1" s="1"/>
    </row>
    <row r="2" spans="1:21" ht="21" x14ac:dyDescent="0.4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2"/>
      <c r="O2" s="42"/>
      <c r="P2" s="15"/>
      <c r="Q2" s="19"/>
      <c r="R2" s="19"/>
      <c r="S2" s="20"/>
      <c r="T2" s="17"/>
      <c r="U2" s="17"/>
    </row>
    <row r="3" spans="1:21" ht="21" x14ac:dyDescent="0.45">
      <c r="A3" s="131" t="s">
        <v>181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42"/>
      <c r="N3" s="42"/>
      <c r="O3" s="42"/>
      <c r="P3" s="15"/>
      <c r="Q3" s="19"/>
      <c r="R3" s="19"/>
      <c r="S3" s="20"/>
      <c r="T3" s="17"/>
      <c r="U3" s="17"/>
    </row>
    <row r="4" spans="1:21" ht="24" customHeight="1" x14ac:dyDescent="0.2">
      <c r="A4" s="137" t="s">
        <v>24</v>
      </c>
      <c r="B4" s="137" t="s">
        <v>23</v>
      </c>
      <c r="C4" s="138" t="s">
        <v>25</v>
      </c>
      <c r="D4" s="140" t="s">
        <v>26</v>
      </c>
      <c r="E4" s="137" t="s">
        <v>27</v>
      </c>
      <c r="F4" s="142" t="s">
        <v>28</v>
      </c>
      <c r="G4" s="143"/>
      <c r="H4" s="133" t="s">
        <v>29</v>
      </c>
      <c r="I4" s="143"/>
      <c r="J4" s="146" t="s">
        <v>30</v>
      </c>
      <c r="K4" s="133" t="s">
        <v>31</v>
      </c>
      <c r="L4" s="134"/>
      <c r="M4" s="132"/>
      <c r="N4" s="132"/>
      <c r="O4" s="67"/>
      <c r="P4" s="1"/>
      <c r="Q4" s="17"/>
    </row>
    <row r="5" spans="1:21" ht="24" customHeight="1" x14ac:dyDescent="0.2">
      <c r="A5" s="137"/>
      <c r="B5" s="137"/>
      <c r="C5" s="139"/>
      <c r="D5" s="141"/>
      <c r="E5" s="137"/>
      <c r="F5" s="144"/>
      <c r="G5" s="145"/>
      <c r="H5" s="144"/>
      <c r="I5" s="145"/>
      <c r="J5" s="147"/>
      <c r="K5" s="135"/>
      <c r="L5" s="136"/>
      <c r="M5" s="132"/>
      <c r="N5" s="132"/>
      <c r="O5" s="67"/>
      <c r="P5" s="1"/>
      <c r="Q5" s="17"/>
    </row>
    <row r="6" spans="1:21" ht="21" x14ac:dyDescent="0.45">
      <c r="A6" s="43">
        <v>1</v>
      </c>
      <c r="B6" s="44" t="s">
        <v>114</v>
      </c>
      <c r="C6" s="45">
        <v>10000</v>
      </c>
      <c r="D6" s="45">
        <v>10000</v>
      </c>
      <c r="E6" s="46" t="s">
        <v>1</v>
      </c>
      <c r="F6" s="53" t="s">
        <v>109</v>
      </c>
      <c r="G6" s="48">
        <f t="shared" ref="G6:G15" si="0">D6</f>
        <v>10000</v>
      </c>
      <c r="H6" s="49" t="str">
        <f t="shared" ref="H6:H15" si="1">F6</f>
        <v>นางสาวปวีณนุช ตีคำ</v>
      </c>
      <c r="I6" s="50">
        <f t="shared" ref="I6:I15" si="2">G6</f>
        <v>10000</v>
      </c>
      <c r="J6" s="46" t="s">
        <v>2</v>
      </c>
      <c r="K6" s="65" t="s">
        <v>110</v>
      </c>
      <c r="L6" s="68" t="s">
        <v>113</v>
      </c>
      <c r="M6" s="69">
        <v>46142</v>
      </c>
      <c r="N6" s="56"/>
      <c r="O6" s="56"/>
    </row>
    <row r="7" spans="1:21" ht="21" x14ac:dyDescent="0.45">
      <c r="A7" s="43">
        <v>2</v>
      </c>
      <c r="B7" s="44" t="s">
        <v>115</v>
      </c>
      <c r="C7" s="45">
        <v>12000</v>
      </c>
      <c r="D7" s="45">
        <v>12000</v>
      </c>
      <c r="E7" s="46" t="s">
        <v>1</v>
      </c>
      <c r="F7" s="47" t="s">
        <v>12</v>
      </c>
      <c r="G7" s="48">
        <f t="shared" si="0"/>
        <v>12000</v>
      </c>
      <c r="H7" s="49" t="str">
        <f t="shared" si="1"/>
        <v>นางสาวจิรัฐติกาล วงค์วิชัย</v>
      </c>
      <c r="I7" s="50">
        <f t="shared" si="2"/>
        <v>12000</v>
      </c>
      <c r="J7" s="46" t="s">
        <v>2</v>
      </c>
      <c r="K7" s="65" t="s">
        <v>111</v>
      </c>
      <c r="L7" s="68" t="s">
        <v>113</v>
      </c>
      <c r="M7" s="69">
        <v>46142</v>
      </c>
      <c r="N7" s="56"/>
      <c r="O7" s="56"/>
    </row>
    <row r="8" spans="1:21" s="16" customFormat="1" ht="21" x14ac:dyDescent="0.45">
      <c r="A8" s="43">
        <v>3</v>
      </c>
      <c r="B8" s="44" t="s">
        <v>116</v>
      </c>
      <c r="C8" s="45">
        <v>10000</v>
      </c>
      <c r="D8" s="45">
        <v>10000</v>
      </c>
      <c r="E8" s="46" t="s">
        <v>1</v>
      </c>
      <c r="F8" s="53" t="s">
        <v>19</v>
      </c>
      <c r="G8" s="48">
        <f t="shared" si="0"/>
        <v>10000</v>
      </c>
      <c r="H8" s="49" t="str">
        <f t="shared" si="1"/>
        <v>นางสาวอัจฉรา คำดี</v>
      </c>
      <c r="I8" s="50">
        <f t="shared" si="2"/>
        <v>10000</v>
      </c>
      <c r="J8" s="58" t="s">
        <v>2</v>
      </c>
      <c r="K8" s="65" t="s">
        <v>112</v>
      </c>
      <c r="L8" s="68" t="s">
        <v>113</v>
      </c>
      <c r="M8" s="69">
        <v>46142</v>
      </c>
      <c r="N8" s="70"/>
      <c r="O8" s="70"/>
    </row>
    <row r="9" spans="1:21" s="16" customFormat="1" ht="21" x14ac:dyDescent="0.45">
      <c r="A9" s="43">
        <v>4</v>
      </c>
      <c r="B9" s="66" t="s">
        <v>120</v>
      </c>
      <c r="C9" s="60">
        <v>10000</v>
      </c>
      <c r="D9" s="60">
        <v>10000</v>
      </c>
      <c r="E9" s="58" t="s">
        <v>1</v>
      </c>
      <c r="F9" s="61" t="s">
        <v>7</v>
      </c>
      <c r="G9" s="62">
        <f t="shared" si="0"/>
        <v>10000</v>
      </c>
      <c r="H9" s="63" t="str">
        <f t="shared" si="1"/>
        <v>นายศักดินันท์  เตือนใจ</v>
      </c>
      <c r="I9" s="64">
        <f t="shared" si="2"/>
        <v>10000</v>
      </c>
      <c r="J9" s="58" t="s">
        <v>2</v>
      </c>
      <c r="K9" s="65" t="s">
        <v>122</v>
      </c>
      <c r="L9" s="68" t="s">
        <v>113</v>
      </c>
      <c r="M9" s="69">
        <v>46142</v>
      </c>
      <c r="N9" s="70"/>
      <c r="O9" s="70"/>
    </row>
    <row r="10" spans="1:21" s="16" customFormat="1" ht="42" x14ac:dyDescent="0.45">
      <c r="A10" s="58">
        <v>5</v>
      </c>
      <c r="B10" s="59" t="s">
        <v>143</v>
      </c>
      <c r="C10" s="60">
        <v>10000</v>
      </c>
      <c r="D10" s="60">
        <v>10000</v>
      </c>
      <c r="E10" s="58" t="s">
        <v>1</v>
      </c>
      <c r="F10" s="61" t="s">
        <v>4</v>
      </c>
      <c r="G10" s="62">
        <f t="shared" si="0"/>
        <v>10000</v>
      </c>
      <c r="H10" s="63" t="str">
        <f t="shared" si="1"/>
        <v>นายสมชาย นาใจ</v>
      </c>
      <c r="I10" s="64">
        <f t="shared" si="2"/>
        <v>10000</v>
      </c>
      <c r="J10" s="58" t="s">
        <v>2</v>
      </c>
      <c r="K10" s="65" t="s">
        <v>123</v>
      </c>
      <c r="L10" s="68" t="s">
        <v>113</v>
      </c>
      <c r="M10" s="69">
        <v>46142</v>
      </c>
      <c r="N10" s="70"/>
      <c r="O10" s="70"/>
    </row>
    <row r="11" spans="1:21" ht="21" x14ac:dyDescent="0.45">
      <c r="A11" s="43">
        <v>6</v>
      </c>
      <c r="B11" s="44" t="s">
        <v>118</v>
      </c>
      <c r="C11" s="45">
        <v>9000</v>
      </c>
      <c r="D11" s="45">
        <v>9000</v>
      </c>
      <c r="E11" s="46" t="s">
        <v>1</v>
      </c>
      <c r="F11" s="47" t="s">
        <v>9</v>
      </c>
      <c r="G11" s="48">
        <f t="shared" si="0"/>
        <v>9000</v>
      </c>
      <c r="H11" s="49" t="str">
        <f t="shared" si="1"/>
        <v>นางสาวกรองทอง คำเงิน</v>
      </c>
      <c r="I11" s="50">
        <f t="shared" si="2"/>
        <v>9000</v>
      </c>
      <c r="J11" s="46" t="s">
        <v>2</v>
      </c>
      <c r="K11" s="65" t="s">
        <v>124</v>
      </c>
      <c r="L11" s="68" t="s">
        <v>113</v>
      </c>
      <c r="M11" s="69">
        <v>46142</v>
      </c>
      <c r="N11" s="56"/>
      <c r="O11" s="56"/>
    </row>
    <row r="12" spans="1:21" s="16" customFormat="1" ht="21" x14ac:dyDescent="0.45">
      <c r="A12" s="43">
        <v>7</v>
      </c>
      <c r="B12" s="44" t="s">
        <v>119</v>
      </c>
      <c r="C12" s="45">
        <v>9000</v>
      </c>
      <c r="D12" s="45">
        <v>9000</v>
      </c>
      <c r="E12" s="46" t="s">
        <v>1</v>
      </c>
      <c r="F12" s="71" t="s">
        <v>6</v>
      </c>
      <c r="G12" s="48">
        <f t="shared" si="0"/>
        <v>9000</v>
      </c>
      <c r="H12" s="49" t="str">
        <f t="shared" si="1"/>
        <v>นายอดิเทพ   หลวงแก้ว</v>
      </c>
      <c r="I12" s="50">
        <f t="shared" si="2"/>
        <v>9000</v>
      </c>
      <c r="J12" s="58" t="s">
        <v>2</v>
      </c>
      <c r="K12" s="65" t="s">
        <v>125</v>
      </c>
      <c r="L12" s="68" t="s">
        <v>113</v>
      </c>
      <c r="M12" s="69">
        <v>46142</v>
      </c>
      <c r="N12" s="70"/>
      <c r="O12" s="70"/>
    </row>
    <row r="13" spans="1:21" ht="21" x14ac:dyDescent="0.45">
      <c r="A13" s="43">
        <v>8</v>
      </c>
      <c r="B13" s="44" t="s">
        <v>121</v>
      </c>
      <c r="C13" s="45">
        <v>9000</v>
      </c>
      <c r="D13" s="45">
        <v>9000</v>
      </c>
      <c r="E13" s="46" t="s">
        <v>1</v>
      </c>
      <c r="F13" s="53" t="s">
        <v>3</v>
      </c>
      <c r="G13" s="48">
        <f t="shared" si="0"/>
        <v>9000</v>
      </c>
      <c r="H13" s="49" t="str">
        <f t="shared" si="1"/>
        <v>นายอนัน  เฉยชมผล</v>
      </c>
      <c r="I13" s="50">
        <f t="shared" si="2"/>
        <v>9000</v>
      </c>
      <c r="J13" s="46" t="s">
        <v>2</v>
      </c>
      <c r="K13" s="65" t="s">
        <v>126</v>
      </c>
      <c r="L13" s="68" t="s">
        <v>113</v>
      </c>
      <c r="M13" s="69">
        <v>46142</v>
      </c>
      <c r="N13" s="56"/>
      <c r="O13" s="56"/>
    </row>
    <row r="14" spans="1:21" ht="21" x14ac:dyDescent="0.45">
      <c r="A14" s="43">
        <v>9</v>
      </c>
      <c r="B14" s="44" t="s">
        <v>117</v>
      </c>
      <c r="C14" s="45">
        <v>9000</v>
      </c>
      <c r="D14" s="45">
        <v>9000</v>
      </c>
      <c r="E14" s="46" t="s">
        <v>1</v>
      </c>
      <c r="F14" s="47" t="s">
        <v>10</v>
      </c>
      <c r="G14" s="48">
        <f t="shared" si="0"/>
        <v>9000</v>
      </c>
      <c r="H14" s="49" t="str">
        <f t="shared" si="1"/>
        <v>นายสมชาย คำเงิน</v>
      </c>
      <c r="I14" s="50">
        <f t="shared" si="2"/>
        <v>9000</v>
      </c>
      <c r="J14" s="46" t="s">
        <v>2</v>
      </c>
      <c r="K14" s="65" t="s">
        <v>127</v>
      </c>
      <c r="L14" s="68" t="s">
        <v>113</v>
      </c>
      <c r="M14" s="69">
        <v>46142</v>
      </c>
      <c r="N14" s="56"/>
      <c r="O14" s="56"/>
    </row>
    <row r="15" spans="1:21" s="18" customFormat="1" ht="21" x14ac:dyDescent="0.45">
      <c r="A15" s="43">
        <v>10</v>
      </c>
      <c r="B15" s="44" t="s">
        <v>141</v>
      </c>
      <c r="C15" s="45">
        <v>4200</v>
      </c>
      <c r="D15" s="45">
        <f>C15</f>
        <v>4200</v>
      </c>
      <c r="E15" s="46" t="s">
        <v>1</v>
      </c>
      <c r="F15" s="47" t="s">
        <v>15</v>
      </c>
      <c r="G15" s="48">
        <f t="shared" si="0"/>
        <v>4200</v>
      </c>
      <c r="H15" s="49" t="str">
        <f t="shared" si="1"/>
        <v>นางสาวอำพร อานุลม</v>
      </c>
      <c r="I15" s="50">
        <f t="shared" si="2"/>
        <v>4200</v>
      </c>
      <c r="J15" s="46" t="s">
        <v>2</v>
      </c>
      <c r="K15" s="54" t="s">
        <v>142</v>
      </c>
      <c r="L15" s="55">
        <v>45785</v>
      </c>
      <c r="M15" s="57">
        <v>46150</v>
      </c>
      <c r="N15" s="51"/>
      <c r="O15" s="52"/>
    </row>
    <row r="16" spans="1:21" ht="21" x14ac:dyDescent="0.45">
      <c r="A16" s="43">
        <v>12</v>
      </c>
      <c r="B16" s="44" t="s">
        <v>145</v>
      </c>
      <c r="C16" s="45">
        <v>3593</v>
      </c>
      <c r="D16" s="45">
        <f>C16</f>
        <v>3593</v>
      </c>
      <c r="E16" s="46" t="s">
        <v>1</v>
      </c>
      <c r="F16" s="53" t="s">
        <v>11</v>
      </c>
      <c r="G16" s="48">
        <f>D16</f>
        <v>3593</v>
      </c>
      <c r="H16" s="49" t="str">
        <f>F16</f>
        <v>หจก.อุดมภัณฑ์ฮาร์ดแวร์</v>
      </c>
      <c r="I16" s="50">
        <f t="shared" ref="I16:I22" si="3">G16</f>
        <v>3593</v>
      </c>
      <c r="J16" s="46" t="s">
        <v>2</v>
      </c>
      <c r="K16" s="65" t="s">
        <v>146</v>
      </c>
      <c r="L16" s="72" t="s">
        <v>147</v>
      </c>
      <c r="M16" s="57">
        <v>46154</v>
      </c>
      <c r="N16" s="56"/>
      <c r="O16" s="56"/>
    </row>
    <row r="17" spans="1:15" ht="21" x14ac:dyDescent="0.45">
      <c r="A17" s="43">
        <v>13</v>
      </c>
      <c r="B17" s="44" t="s">
        <v>148</v>
      </c>
      <c r="C17" s="45">
        <v>4800</v>
      </c>
      <c r="D17" s="45">
        <f t="shared" ref="D17:D23" si="4">C17</f>
        <v>4800</v>
      </c>
      <c r="E17" s="46" t="s">
        <v>1</v>
      </c>
      <c r="F17" s="53" t="s">
        <v>149</v>
      </c>
      <c r="G17" s="48">
        <f t="shared" ref="G17:G23" si="5">D17</f>
        <v>4800</v>
      </c>
      <c r="H17" s="49" t="str">
        <f t="shared" ref="H17:I23" si="6">F17</f>
        <v>ร้านขจรศักดิ์ซีเมนต์บล็อก</v>
      </c>
      <c r="I17" s="50">
        <f t="shared" si="3"/>
        <v>4800</v>
      </c>
      <c r="J17" s="46" t="s">
        <v>2</v>
      </c>
      <c r="K17" s="65" t="s">
        <v>150</v>
      </c>
      <c r="L17" s="72" t="s">
        <v>147</v>
      </c>
      <c r="M17" s="57">
        <v>46154</v>
      </c>
      <c r="N17" s="56"/>
      <c r="O17" s="56"/>
    </row>
    <row r="18" spans="1:15" ht="21" x14ac:dyDescent="0.45">
      <c r="A18" s="43">
        <v>14</v>
      </c>
      <c r="B18" s="44" t="s">
        <v>151</v>
      </c>
      <c r="C18" s="45">
        <v>2990</v>
      </c>
      <c r="D18" s="45">
        <f t="shared" si="4"/>
        <v>2990</v>
      </c>
      <c r="E18" s="46" t="s">
        <v>1</v>
      </c>
      <c r="F18" s="53" t="s">
        <v>152</v>
      </c>
      <c r="G18" s="48">
        <f t="shared" si="5"/>
        <v>2990</v>
      </c>
      <c r="H18" s="49" t="str">
        <f t="shared" si="6"/>
        <v>แม่คำคาร์แคร์เซอร์วิส</v>
      </c>
      <c r="I18" s="50">
        <f t="shared" si="3"/>
        <v>2990</v>
      </c>
      <c r="J18" s="46" t="s">
        <v>2</v>
      </c>
      <c r="K18" s="65" t="s">
        <v>153</v>
      </c>
      <c r="L18" s="72" t="s">
        <v>154</v>
      </c>
      <c r="M18" s="57">
        <v>46161</v>
      </c>
      <c r="N18" s="56"/>
      <c r="O18" s="56"/>
    </row>
    <row r="19" spans="1:15" ht="21" x14ac:dyDescent="0.45">
      <c r="A19" s="43">
        <v>15</v>
      </c>
      <c r="B19" s="44" t="s">
        <v>155</v>
      </c>
      <c r="C19" s="45">
        <v>1350</v>
      </c>
      <c r="D19" s="45">
        <f t="shared" si="4"/>
        <v>1350</v>
      </c>
      <c r="E19" s="46" t="s">
        <v>1</v>
      </c>
      <c r="F19" s="53" t="s">
        <v>156</v>
      </c>
      <c r="G19" s="48">
        <f t="shared" si="5"/>
        <v>1350</v>
      </c>
      <c r="H19" s="49" t="str">
        <f t="shared" si="6"/>
        <v>นายคมจักร จันทร</v>
      </c>
      <c r="I19" s="50">
        <f t="shared" si="3"/>
        <v>1350</v>
      </c>
      <c r="J19" s="46" t="s">
        <v>2</v>
      </c>
      <c r="K19" s="65" t="s">
        <v>157</v>
      </c>
      <c r="L19" s="72" t="s">
        <v>154</v>
      </c>
      <c r="M19" s="57">
        <v>46161</v>
      </c>
      <c r="N19" s="56"/>
      <c r="O19" s="56"/>
    </row>
    <row r="20" spans="1:15" ht="21" x14ac:dyDescent="0.45">
      <c r="A20" s="43">
        <v>16</v>
      </c>
      <c r="B20" s="44" t="s">
        <v>159</v>
      </c>
      <c r="C20" s="45">
        <v>3381</v>
      </c>
      <c r="D20" s="45">
        <f t="shared" si="4"/>
        <v>3381</v>
      </c>
      <c r="E20" s="46" t="s">
        <v>1</v>
      </c>
      <c r="F20" s="47" t="s">
        <v>11</v>
      </c>
      <c r="G20" s="48">
        <f t="shared" si="5"/>
        <v>3381</v>
      </c>
      <c r="H20" s="49" t="str">
        <f t="shared" si="6"/>
        <v>หจก.อุดมภัณฑ์ฮาร์ดแวร์</v>
      </c>
      <c r="I20" s="50">
        <f t="shared" si="3"/>
        <v>3381</v>
      </c>
      <c r="J20" s="46" t="s">
        <v>2</v>
      </c>
      <c r="K20" s="65" t="s">
        <v>158</v>
      </c>
      <c r="L20" s="72" t="s">
        <v>154</v>
      </c>
      <c r="M20" s="57">
        <v>46161</v>
      </c>
      <c r="N20" s="56"/>
      <c r="O20" s="56"/>
    </row>
    <row r="21" spans="1:15" ht="21" x14ac:dyDescent="0.45">
      <c r="A21" s="43">
        <v>17</v>
      </c>
      <c r="B21" s="44" t="s">
        <v>160</v>
      </c>
      <c r="C21" s="45">
        <v>2367</v>
      </c>
      <c r="D21" s="45">
        <f t="shared" si="4"/>
        <v>2367</v>
      </c>
      <c r="E21" s="46" t="s">
        <v>1</v>
      </c>
      <c r="F21" s="47" t="s">
        <v>13</v>
      </c>
      <c r="G21" s="48">
        <f t="shared" si="5"/>
        <v>2367</v>
      </c>
      <c r="H21" s="49" t="str">
        <f t="shared" si="6"/>
        <v>หจก.เอกวัสดุภัณฑ์</v>
      </c>
      <c r="I21" s="50">
        <f t="shared" si="3"/>
        <v>2367</v>
      </c>
      <c r="J21" s="46" t="s">
        <v>2</v>
      </c>
      <c r="K21" s="65" t="s">
        <v>161</v>
      </c>
      <c r="L21" s="72" t="s">
        <v>154</v>
      </c>
      <c r="M21" s="57">
        <v>46161</v>
      </c>
      <c r="N21" s="56"/>
      <c r="O21" s="56"/>
    </row>
    <row r="22" spans="1:15" ht="21" x14ac:dyDescent="0.45">
      <c r="A22" s="43">
        <v>18</v>
      </c>
      <c r="B22" s="44" t="s">
        <v>163</v>
      </c>
      <c r="C22" s="45">
        <v>2260</v>
      </c>
      <c r="D22" s="45">
        <f t="shared" si="4"/>
        <v>2260</v>
      </c>
      <c r="E22" s="46" t="s">
        <v>1</v>
      </c>
      <c r="F22" s="47" t="s">
        <v>162</v>
      </c>
      <c r="G22" s="48">
        <f t="shared" si="5"/>
        <v>2260</v>
      </c>
      <c r="H22" s="49" t="str">
        <f t="shared" si="6"/>
        <v>หจก.เควีซี คอมพิวเตอร์</v>
      </c>
      <c r="I22" s="50">
        <f t="shared" si="3"/>
        <v>2260</v>
      </c>
      <c r="J22" s="46" t="s">
        <v>2</v>
      </c>
      <c r="K22" s="65" t="s">
        <v>164</v>
      </c>
      <c r="L22" s="72" t="s">
        <v>165</v>
      </c>
      <c r="M22" s="69">
        <v>142</v>
      </c>
      <c r="N22" s="56"/>
      <c r="O22" s="56"/>
    </row>
    <row r="23" spans="1:15" ht="21" x14ac:dyDescent="0.45">
      <c r="A23" s="43">
        <v>19</v>
      </c>
      <c r="B23" s="44" t="s">
        <v>166</v>
      </c>
      <c r="C23" s="45">
        <v>4294</v>
      </c>
      <c r="D23" s="45">
        <f t="shared" si="4"/>
        <v>4294</v>
      </c>
      <c r="E23" s="46" t="s">
        <v>1</v>
      </c>
      <c r="F23" s="47" t="s">
        <v>5</v>
      </c>
      <c r="G23" s="48">
        <f t="shared" si="5"/>
        <v>4294</v>
      </c>
      <c r="H23" s="49" t="str">
        <f t="shared" si="6"/>
        <v>บริษัท สวนหนังสือ จำกัด</v>
      </c>
      <c r="I23" s="50">
        <f t="shared" si="6"/>
        <v>4294</v>
      </c>
      <c r="J23" s="46" t="s">
        <v>2</v>
      </c>
      <c r="K23" s="65" t="s">
        <v>167</v>
      </c>
      <c r="L23" s="72" t="s">
        <v>168</v>
      </c>
      <c r="M23" s="69">
        <v>143</v>
      </c>
      <c r="N23" s="56"/>
      <c r="O23" s="56"/>
    </row>
    <row r="24" spans="1:15" ht="21" x14ac:dyDescent="0.45">
      <c r="A24" s="43">
        <v>20</v>
      </c>
      <c r="B24" s="44" t="s">
        <v>179</v>
      </c>
      <c r="C24" s="45">
        <v>1200</v>
      </c>
      <c r="D24" s="45">
        <f t="shared" ref="D24:D25" si="7">C24</f>
        <v>1200</v>
      </c>
      <c r="E24" s="46" t="s">
        <v>1</v>
      </c>
      <c r="F24" s="47" t="s">
        <v>180</v>
      </c>
      <c r="G24" s="48">
        <f t="shared" ref="G24:G25" si="8">D24</f>
        <v>1200</v>
      </c>
      <c r="H24" s="49" t="str">
        <f t="shared" ref="H24:H25" si="9">F24</f>
        <v>นายอุทัย พรมมินทร์</v>
      </c>
      <c r="I24" s="50">
        <f t="shared" ref="I24:I25" si="10">G24</f>
        <v>1200</v>
      </c>
      <c r="J24" s="46" t="s">
        <v>2</v>
      </c>
      <c r="K24" s="65" t="s">
        <v>178</v>
      </c>
      <c r="L24" s="72" t="s">
        <v>177</v>
      </c>
      <c r="M24" s="69">
        <v>150</v>
      </c>
      <c r="N24" s="56"/>
      <c r="O24" s="56"/>
    </row>
    <row r="25" spans="1:15" ht="21" x14ac:dyDescent="0.45">
      <c r="A25" s="43">
        <v>21</v>
      </c>
      <c r="B25" s="44" t="s">
        <v>175</v>
      </c>
      <c r="C25" s="45">
        <v>2590</v>
      </c>
      <c r="D25" s="45">
        <f t="shared" si="7"/>
        <v>2590</v>
      </c>
      <c r="E25" s="46" t="s">
        <v>1</v>
      </c>
      <c r="F25" s="47" t="s">
        <v>170</v>
      </c>
      <c r="G25" s="48">
        <f t="shared" si="8"/>
        <v>2590</v>
      </c>
      <c r="H25" s="49" t="str">
        <f t="shared" si="9"/>
        <v>ร้านคิงส์-ดีไซน์</v>
      </c>
      <c r="I25" s="50">
        <f t="shared" si="10"/>
        <v>2590</v>
      </c>
      <c r="J25" s="46" t="s">
        <v>2</v>
      </c>
      <c r="K25" s="65" t="s">
        <v>176</v>
      </c>
      <c r="L25" s="72" t="s">
        <v>177</v>
      </c>
      <c r="M25" s="69">
        <v>150</v>
      </c>
      <c r="N25" s="56"/>
      <c r="O25" s="56"/>
    </row>
    <row r="26" spans="1:15" ht="21" x14ac:dyDescent="0.45">
      <c r="A26" s="43">
        <v>35</v>
      </c>
      <c r="B26" s="44" t="s">
        <v>128</v>
      </c>
      <c r="C26" s="45">
        <v>600</v>
      </c>
      <c r="D26" s="60">
        <f t="shared" ref="D26" si="11">C26</f>
        <v>600</v>
      </c>
      <c r="E26" s="46" t="s">
        <v>1</v>
      </c>
      <c r="F26" s="47" t="s">
        <v>22</v>
      </c>
      <c r="G26" s="48">
        <f t="shared" ref="G26:G32" si="12">D26</f>
        <v>600</v>
      </c>
      <c r="H26" s="49" t="str">
        <f t="shared" ref="H26:H32" si="13">F26</f>
        <v>นางสาวชลิตา เฉียบแหลม</v>
      </c>
      <c r="I26" s="50">
        <f t="shared" ref="I26:I32" si="14">G26</f>
        <v>600</v>
      </c>
      <c r="J26" s="46" t="s">
        <v>2</v>
      </c>
      <c r="K26" s="54" t="s">
        <v>129</v>
      </c>
      <c r="L26" s="72" t="s">
        <v>113</v>
      </c>
      <c r="M26" s="73" t="s">
        <v>130</v>
      </c>
      <c r="N26" s="56" t="s">
        <v>14</v>
      </c>
      <c r="O26" s="56">
        <v>3</v>
      </c>
    </row>
    <row r="27" spans="1:15" ht="21" x14ac:dyDescent="0.45">
      <c r="A27" s="43">
        <v>36</v>
      </c>
      <c r="B27" s="44" t="s">
        <v>92</v>
      </c>
      <c r="C27" s="45">
        <v>4200</v>
      </c>
      <c r="D27" s="60">
        <f t="shared" ref="D27:D32" si="15">C27</f>
        <v>4200</v>
      </c>
      <c r="E27" s="46" t="s">
        <v>1</v>
      </c>
      <c r="F27" s="53" t="s">
        <v>18</v>
      </c>
      <c r="G27" s="48">
        <f t="shared" si="12"/>
        <v>4200</v>
      </c>
      <c r="H27" s="49" t="str">
        <f t="shared" si="13"/>
        <v>น.ส.กรรณิการ์ หอมแก่นจันทร์</v>
      </c>
      <c r="I27" s="50">
        <f t="shared" si="14"/>
        <v>4200</v>
      </c>
      <c r="J27" s="46" t="s">
        <v>2</v>
      </c>
      <c r="K27" s="54" t="s">
        <v>132</v>
      </c>
      <c r="L27" s="72" t="s">
        <v>131</v>
      </c>
      <c r="M27" s="73">
        <v>46147</v>
      </c>
      <c r="N27" s="56" t="s">
        <v>14</v>
      </c>
      <c r="O27" s="56">
        <v>3</v>
      </c>
    </row>
    <row r="28" spans="1:15" ht="21" x14ac:dyDescent="0.45">
      <c r="A28" s="43">
        <v>37</v>
      </c>
      <c r="B28" s="44" t="s">
        <v>134</v>
      </c>
      <c r="C28" s="45">
        <v>4200</v>
      </c>
      <c r="D28" s="60">
        <f t="shared" si="15"/>
        <v>4200</v>
      </c>
      <c r="E28" s="46" t="s">
        <v>1</v>
      </c>
      <c r="F28" s="53" t="s">
        <v>18</v>
      </c>
      <c r="G28" s="48">
        <f t="shared" si="12"/>
        <v>4200</v>
      </c>
      <c r="H28" s="49" t="str">
        <f t="shared" si="13"/>
        <v>น.ส.กรรณิการ์ หอมแก่นจันทร์</v>
      </c>
      <c r="I28" s="50">
        <f t="shared" si="14"/>
        <v>4200</v>
      </c>
      <c r="J28" s="46" t="s">
        <v>2</v>
      </c>
      <c r="K28" s="54" t="s">
        <v>133</v>
      </c>
      <c r="L28" s="72" t="s">
        <v>131</v>
      </c>
      <c r="M28" s="73">
        <v>46147</v>
      </c>
      <c r="N28" s="56" t="s">
        <v>14</v>
      </c>
      <c r="O28" s="56">
        <v>3</v>
      </c>
    </row>
    <row r="29" spans="1:15" s="16" customFormat="1" ht="42" x14ac:dyDescent="0.2">
      <c r="A29" s="58">
        <v>38</v>
      </c>
      <c r="B29" s="59" t="s">
        <v>135</v>
      </c>
      <c r="C29" s="60">
        <v>1500</v>
      </c>
      <c r="D29" s="60">
        <f t="shared" si="15"/>
        <v>1500</v>
      </c>
      <c r="E29" s="58" t="s">
        <v>1</v>
      </c>
      <c r="F29" s="61" t="s">
        <v>16</v>
      </c>
      <c r="G29" s="62">
        <f t="shared" si="12"/>
        <v>1500</v>
      </c>
      <c r="H29" s="63" t="str">
        <f t="shared" si="13"/>
        <v>แม่จันเจริญ ป้ายโฆษณา</v>
      </c>
      <c r="I29" s="64">
        <f t="shared" si="14"/>
        <v>1500</v>
      </c>
      <c r="J29" s="58" t="s">
        <v>2</v>
      </c>
      <c r="K29" s="65" t="s">
        <v>136</v>
      </c>
      <c r="L29" s="72" t="s">
        <v>137</v>
      </c>
      <c r="M29" s="74">
        <v>46148</v>
      </c>
      <c r="N29" s="70" t="s">
        <v>14</v>
      </c>
      <c r="O29" s="70">
        <v>3</v>
      </c>
    </row>
    <row r="30" spans="1:15" ht="21" x14ac:dyDescent="0.45">
      <c r="A30" s="43">
        <v>39</v>
      </c>
      <c r="B30" s="44" t="s">
        <v>138</v>
      </c>
      <c r="C30" s="45">
        <v>1050</v>
      </c>
      <c r="D30" s="60">
        <f t="shared" si="15"/>
        <v>1050</v>
      </c>
      <c r="E30" s="46" t="s">
        <v>1</v>
      </c>
      <c r="F30" s="47" t="s">
        <v>139</v>
      </c>
      <c r="G30" s="48">
        <f t="shared" si="12"/>
        <v>1050</v>
      </c>
      <c r="H30" s="49" t="str">
        <f t="shared" si="13"/>
        <v>นายบุญส่ง ใจปินตา</v>
      </c>
      <c r="I30" s="50">
        <f t="shared" si="14"/>
        <v>1050</v>
      </c>
      <c r="J30" s="46" t="s">
        <v>2</v>
      </c>
      <c r="K30" s="54" t="s">
        <v>171</v>
      </c>
      <c r="L30" s="72" t="s">
        <v>140</v>
      </c>
      <c r="M30" s="74">
        <v>46149</v>
      </c>
      <c r="N30" s="70" t="s">
        <v>14</v>
      </c>
      <c r="O30" s="70">
        <v>3</v>
      </c>
    </row>
    <row r="31" spans="1:15" ht="21" x14ac:dyDescent="0.45">
      <c r="A31" s="43">
        <v>40</v>
      </c>
      <c r="B31" s="44" t="s">
        <v>169</v>
      </c>
      <c r="C31" s="45">
        <v>6480</v>
      </c>
      <c r="D31" s="60">
        <f t="shared" si="15"/>
        <v>6480</v>
      </c>
      <c r="E31" s="46" t="s">
        <v>1</v>
      </c>
      <c r="F31" s="53" t="s">
        <v>170</v>
      </c>
      <c r="G31" s="48">
        <f t="shared" si="12"/>
        <v>6480</v>
      </c>
      <c r="H31" s="49" t="str">
        <f t="shared" si="13"/>
        <v>ร้านคิงส์-ดีไซน์</v>
      </c>
      <c r="I31" s="50">
        <f t="shared" si="14"/>
        <v>6480</v>
      </c>
      <c r="J31" s="46" t="s">
        <v>2</v>
      </c>
      <c r="K31" s="54" t="s">
        <v>172</v>
      </c>
      <c r="L31" s="72" t="s">
        <v>168</v>
      </c>
      <c r="M31" s="74">
        <v>46164</v>
      </c>
      <c r="N31" s="70" t="s">
        <v>14</v>
      </c>
      <c r="O31" s="70">
        <v>3</v>
      </c>
    </row>
    <row r="32" spans="1:15" ht="21" x14ac:dyDescent="0.45">
      <c r="A32" s="43">
        <v>41</v>
      </c>
      <c r="B32" s="44" t="s">
        <v>173</v>
      </c>
      <c r="C32" s="45">
        <v>6755</v>
      </c>
      <c r="D32" s="60">
        <f t="shared" si="15"/>
        <v>6755</v>
      </c>
      <c r="E32" s="46" t="s">
        <v>1</v>
      </c>
      <c r="F32" s="53" t="s">
        <v>18</v>
      </c>
      <c r="G32" s="48">
        <f t="shared" si="12"/>
        <v>6755</v>
      </c>
      <c r="H32" s="49" t="str">
        <f t="shared" si="13"/>
        <v>น.ส.กรรณิการ์ หอมแก่นจันทร์</v>
      </c>
      <c r="I32" s="50">
        <f t="shared" si="14"/>
        <v>6755</v>
      </c>
      <c r="J32" s="46" t="s">
        <v>2</v>
      </c>
      <c r="K32" s="54" t="s">
        <v>132</v>
      </c>
      <c r="L32" s="72" t="s">
        <v>174</v>
      </c>
      <c r="M32" s="74">
        <v>46168</v>
      </c>
      <c r="N32" s="70" t="s">
        <v>14</v>
      </c>
      <c r="O32" s="70">
        <v>3</v>
      </c>
    </row>
    <row r="49" spans="2:2" ht="15" x14ac:dyDescent="0.2">
      <c r="B49" s="21"/>
    </row>
    <row r="50" spans="2:2" ht="15" x14ac:dyDescent="0.2">
      <c r="B50" s="21"/>
    </row>
    <row r="51" spans="2:2" ht="15" x14ac:dyDescent="0.2">
      <c r="B51" s="21"/>
    </row>
    <row r="52" spans="2:2" ht="15" x14ac:dyDescent="0.2">
      <c r="B52" s="21"/>
    </row>
    <row r="53" spans="2:2" ht="15" x14ac:dyDescent="0.2">
      <c r="B53" s="21"/>
    </row>
    <row r="54" spans="2:2" ht="15" x14ac:dyDescent="0.2">
      <c r="B54" s="21"/>
    </row>
    <row r="55" spans="2:2" ht="15" x14ac:dyDescent="0.2">
      <c r="B55" s="21"/>
    </row>
    <row r="56" spans="2:2" ht="15" x14ac:dyDescent="0.2">
      <c r="B56" s="21"/>
    </row>
    <row r="57" spans="2:2" ht="15" x14ac:dyDescent="0.2">
      <c r="B57" s="21"/>
    </row>
    <row r="58" spans="2:2" ht="15" x14ac:dyDescent="0.2">
      <c r="B58" s="21"/>
    </row>
    <row r="59" spans="2:2" ht="15" x14ac:dyDescent="0.2">
      <c r="B59" s="21"/>
    </row>
    <row r="60" spans="2:2" ht="15" x14ac:dyDescent="0.2">
      <c r="B60" s="21"/>
    </row>
    <row r="61" spans="2:2" ht="15" x14ac:dyDescent="0.2">
      <c r="B61" s="21"/>
    </row>
    <row r="62" spans="2:2" ht="15" x14ac:dyDescent="0.2">
      <c r="B62" s="21"/>
    </row>
    <row r="63" spans="2:2" ht="15" x14ac:dyDescent="0.2">
      <c r="B63" s="21"/>
    </row>
    <row r="64" spans="2:2" ht="15" x14ac:dyDescent="0.2">
      <c r="B64" s="21"/>
    </row>
    <row r="65" spans="2:2" ht="15" x14ac:dyDescent="0.2">
      <c r="B65" s="21"/>
    </row>
  </sheetData>
  <mergeCells count="14">
    <mergeCell ref="A1:L1"/>
    <mergeCell ref="A2:L2"/>
    <mergeCell ref="A3:L3"/>
    <mergeCell ref="M4:M5"/>
    <mergeCell ref="N4:N5"/>
    <mergeCell ref="K4:L5"/>
    <mergeCell ref="A4:A5"/>
    <mergeCell ref="B4:B5"/>
    <mergeCell ref="C4:C5"/>
    <mergeCell ref="D4:D5"/>
    <mergeCell ref="E4:E5"/>
    <mergeCell ref="F4:G5"/>
    <mergeCell ref="H4:I5"/>
    <mergeCell ref="J4:J5"/>
  </mergeCells>
  <pageMargins left="0.35433070866141736" right="0" top="0.74803149606299213" bottom="0.35433070866141736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272B-B7DC-4AF9-93EB-AC1E410C650F}">
  <sheetPr>
    <tabColor rgb="FF00B0F0"/>
  </sheetPr>
  <dimension ref="A1:U35"/>
  <sheetViews>
    <sheetView topLeftCell="B16" zoomScaleNormal="100" workbookViewId="0">
      <selection activeCell="G25" sqref="G25:G34"/>
    </sheetView>
  </sheetViews>
  <sheetFormatPr defaultRowHeight="21" x14ac:dyDescent="0.45"/>
  <cols>
    <col min="1" max="1" width="5.375" style="76" customWidth="1"/>
    <col min="2" max="2" width="81.625" style="76" customWidth="1"/>
    <col min="3" max="3" width="14.75" style="76" customWidth="1"/>
    <col min="4" max="4" width="8" style="76" customWidth="1"/>
    <col min="5" max="5" width="10" style="76" customWidth="1"/>
    <col min="6" max="6" width="20.875" style="76" customWidth="1"/>
    <col min="7" max="7" width="8" style="76" customWidth="1"/>
    <col min="8" max="8" width="21.625" style="76" customWidth="1"/>
    <col min="9" max="9" width="8.75" style="76" customWidth="1"/>
    <col min="10" max="10" width="15.75" style="76" customWidth="1"/>
    <col min="11" max="11" width="12.125" style="76" customWidth="1"/>
    <col min="12" max="12" width="8.875" style="111" customWidth="1"/>
    <col min="13" max="13" width="9" style="76"/>
    <col min="14" max="14" width="9" style="109"/>
    <col min="15" max="16384" width="9" style="76"/>
  </cols>
  <sheetData>
    <row r="1" spans="1:21" x14ac:dyDescent="0.45">
      <c r="A1" s="128" t="s">
        <v>243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23"/>
      <c r="N1" s="23"/>
      <c r="O1" s="23"/>
      <c r="P1" s="75"/>
    </row>
    <row r="2" spans="1:21" x14ac:dyDescent="0.4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23"/>
      <c r="N2" s="23"/>
      <c r="O2" s="23"/>
      <c r="P2" s="15"/>
      <c r="Q2" s="15"/>
      <c r="R2" s="15"/>
      <c r="S2" s="77"/>
      <c r="T2" s="75"/>
      <c r="U2" s="75"/>
    </row>
    <row r="3" spans="1:21" x14ac:dyDescent="0.45">
      <c r="A3" s="129" t="s">
        <v>244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23"/>
      <c r="N3" s="23"/>
      <c r="O3" s="23"/>
      <c r="P3" s="15"/>
      <c r="Q3" s="15"/>
      <c r="R3" s="15"/>
      <c r="S3" s="77"/>
      <c r="T3" s="75"/>
      <c r="U3" s="75"/>
    </row>
    <row r="4" spans="1:21" ht="24" customHeight="1" x14ac:dyDescent="0.45">
      <c r="A4" s="123" t="s">
        <v>24</v>
      </c>
      <c r="B4" s="123" t="s">
        <v>23</v>
      </c>
      <c r="C4" s="124" t="s">
        <v>25</v>
      </c>
      <c r="D4" s="126" t="s">
        <v>26</v>
      </c>
      <c r="E4" s="123" t="s">
        <v>27</v>
      </c>
      <c r="F4" s="113" t="s">
        <v>28</v>
      </c>
      <c r="G4" s="114"/>
      <c r="H4" s="117" t="s">
        <v>29</v>
      </c>
      <c r="I4" s="114"/>
      <c r="J4" s="118" t="s">
        <v>30</v>
      </c>
      <c r="K4" s="117" t="s">
        <v>31</v>
      </c>
      <c r="L4" s="120"/>
      <c r="M4" s="112"/>
      <c r="N4" s="112"/>
      <c r="O4" s="112"/>
      <c r="P4" s="77"/>
      <c r="Q4" s="75"/>
      <c r="R4" s="75"/>
    </row>
    <row r="5" spans="1:21" ht="24" customHeight="1" x14ac:dyDescent="0.45">
      <c r="A5" s="123"/>
      <c r="B5" s="123"/>
      <c r="C5" s="125"/>
      <c r="D5" s="127"/>
      <c r="E5" s="123"/>
      <c r="F5" s="115"/>
      <c r="G5" s="116"/>
      <c r="H5" s="115"/>
      <c r="I5" s="116"/>
      <c r="J5" s="119"/>
      <c r="K5" s="121"/>
      <c r="L5" s="122"/>
      <c r="M5" s="112"/>
      <c r="N5" s="112"/>
      <c r="O5" s="112"/>
      <c r="P5" s="77"/>
      <c r="Q5" s="75"/>
      <c r="R5" s="75"/>
    </row>
    <row r="6" spans="1:21" x14ac:dyDescent="0.45">
      <c r="A6" s="78">
        <v>1</v>
      </c>
      <c r="B6" s="79" t="s">
        <v>191</v>
      </c>
      <c r="C6" s="80">
        <v>10000</v>
      </c>
      <c r="D6" s="80">
        <v>10000</v>
      </c>
      <c r="E6" s="81" t="s">
        <v>1</v>
      </c>
      <c r="F6" s="82" t="s">
        <v>7</v>
      </c>
      <c r="G6" s="83">
        <f t="shared" ref="G6:G14" si="0">D6</f>
        <v>10000</v>
      </c>
      <c r="H6" s="84" t="str">
        <f t="shared" ref="H6:H14" si="1">F6</f>
        <v>นายศักดินันท์  เตือนใจ</v>
      </c>
      <c r="I6" s="85">
        <f t="shared" ref="I6:I14" si="2">G6</f>
        <v>10000</v>
      </c>
      <c r="J6" s="81" t="s">
        <v>2</v>
      </c>
      <c r="K6" s="86" t="s">
        <v>187</v>
      </c>
      <c r="L6" s="87">
        <v>46171</v>
      </c>
      <c r="M6" s="88">
        <v>46171</v>
      </c>
      <c r="N6" s="75"/>
      <c r="O6" s="89"/>
    </row>
    <row r="7" spans="1:21" x14ac:dyDescent="0.45">
      <c r="A7" s="78">
        <v>2</v>
      </c>
      <c r="B7" s="79" t="s">
        <v>191</v>
      </c>
      <c r="C7" s="80">
        <v>10000</v>
      </c>
      <c r="D7" s="80">
        <v>10000</v>
      </c>
      <c r="E7" s="81" t="s">
        <v>1</v>
      </c>
      <c r="F7" s="82" t="s">
        <v>188</v>
      </c>
      <c r="G7" s="83">
        <f t="shared" si="0"/>
        <v>10000</v>
      </c>
      <c r="H7" s="84" t="str">
        <f t="shared" si="1"/>
        <v>นายณรงค์ คำเงิน</v>
      </c>
      <c r="I7" s="85">
        <f t="shared" si="2"/>
        <v>10000</v>
      </c>
      <c r="J7" s="81" t="s">
        <v>2</v>
      </c>
      <c r="K7" s="86" t="s">
        <v>189</v>
      </c>
      <c r="L7" s="87">
        <v>46171</v>
      </c>
      <c r="M7" s="88">
        <v>46171</v>
      </c>
      <c r="N7" s="75"/>
      <c r="O7" s="89"/>
    </row>
    <row r="8" spans="1:21" x14ac:dyDescent="0.45">
      <c r="A8" s="78">
        <v>3</v>
      </c>
      <c r="B8" s="79" t="s">
        <v>192</v>
      </c>
      <c r="C8" s="80">
        <v>9000</v>
      </c>
      <c r="D8" s="80">
        <v>9000</v>
      </c>
      <c r="E8" s="81" t="s">
        <v>1</v>
      </c>
      <c r="F8" s="90" t="s">
        <v>9</v>
      </c>
      <c r="G8" s="83">
        <f t="shared" si="0"/>
        <v>9000</v>
      </c>
      <c r="H8" s="84" t="str">
        <f t="shared" si="1"/>
        <v>นางสาวกรองทอง คำเงิน</v>
      </c>
      <c r="I8" s="85">
        <f t="shared" si="2"/>
        <v>9000</v>
      </c>
      <c r="J8" s="81" t="s">
        <v>2</v>
      </c>
      <c r="K8" s="86" t="s">
        <v>190</v>
      </c>
      <c r="L8" s="87">
        <v>46171</v>
      </c>
      <c r="M8" s="88">
        <v>46171</v>
      </c>
      <c r="N8" s="75"/>
      <c r="O8" s="89"/>
    </row>
    <row r="9" spans="1:21" s="14" customFormat="1" x14ac:dyDescent="0.45">
      <c r="A9" s="78">
        <v>4</v>
      </c>
      <c r="B9" s="5" t="s">
        <v>193</v>
      </c>
      <c r="C9" s="6">
        <v>10000</v>
      </c>
      <c r="D9" s="6">
        <v>10000</v>
      </c>
      <c r="E9" s="7" t="s">
        <v>1</v>
      </c>
      <c r="F9" s="8" t="s">
        <v>109</v>
      </c>
      <c r="G9" s="9">
        <f t="shared" si="0"/>
        <v>10000</v>
      </c>
      <c r="H9" s="10" t="str">
        <f t="shared" si="1"/>
        <v>นางสาวปวีณนุช ตีคำ</v>
      </c>
      <c r="I9" s="11">
        <f t="shared" si="2"/>
        <v>10000</v>
      </c>
      <c r="J9" s="7" t="s">
        <v>2</v>
      </c>
      <c r="K9" s="86" t="s">
        <v>194</v>
      </c>
      <c r="L9" s="87">
        <v>46171</v>
      </c>
      <c r="M9" s="88">
        <v>46171</v>
      </c>
      <c r="N9" s="3"/>
      <c r="O9" s="3"/>
    </row>
    <row r="10" spans="1:21" x14ac:dyDescent="0.45">
      <c r="A10" s="78">
        <v>5</v>
      </c>
      <c r="B10" s="79" t="s">
        <v>195</v>
      </c>
      <c r="C10" s="80">
        <v>10000</v>
      </c>
      <c r="D10" s="80">
        <v>10000</v>
      </c>
      <c r="E10" s="81" t="s">
        <v>1</v>
      </c>
      <c r="F10" s="82" t="s">
        <v>19</v>
      </c>
      <c r="G10" s="83">
        <v>8664</v>
      </c>
      <c r="H10" s="84" t="str">
        <f t="shared" si="1"/>
        <v>นางสาวอัจฉรา คำดี</v>
      </c>
      <c r="I10" s="85">
        <f t="shared" si="2"/>
        <v>8664</v>
      </c>
      <c r="J10" s="81" t="s">
        <v>2</v>
      </c>
      <c r="K10" s="86" t="s">
        <v>198</v>
      </c>
      <c r="L10" s="87">
        <v>46171</v>
      </c>
      <c r="M10" s="88">
        <v>46171</v>
      </c>
      <c r="N10" s="75"/>
      <c r="O10" s="89"/>
    </row>
    <row r="11" spans="1:21" x14ac:dyDescent="0.45">
      <c r="A11" s="78">
        <v>6</v>
      </c>
      <c r="B11" s="79" t="s">
        <v>196</v>
      </c>
      <c r="C11" s="80">
        <v>12000</v>
      </c>
      <c r="D11" s="80">
        <v>12000</v>
      </c>
      <c r="E11" s="81" t="s">
        <v>1</v>
      </c>
      <c r="F11" s="90" t="s">
        <v>12</v>
      </c>
      <c r="G11" s="83">
        <f t="shared" si="0"/>
        <v>12000</v>
      </c>
      <c r="H11" s="84" t="str">
        <f t="shared" si="1"/>
        <v>นางสาวจิรัฐติกาล วงค์วิชัย</v>
      </c>
      <c r="I11" s="85">
        <f t="shared" si="2"/>
        <v>12000</v>
      </c>
      <c r="J11" s="81" t="s">
        <v>2</v>
      </c>
      <c r="K11" s="86" t="s">
        <v>199</v>
      </c>
      <c r="L11" s="87">
        <v>46171</v>
      </c>
      <c r="M11" s="88">
        <v>46171</v>
      </c>
      <c r="N11" s="75"/>
      <c r="O11" s="89"/>
    </row>
    <row r="12" spans="1:21" x14ac:dyDescent="0.45">
      <c r="A12" s="78">
        <v>7</v>
      </c>
      <c r="B12" s="79" t="s">
        <v>197</v>
      </c>
      <c r="C12" s="80">
        <v>9000</v>
      </c>
      <c r="D12" s="80">
        <v>9000</v>
      </c>
      <c r="E12" s="81" t="s">
        <v>1</v>
      </c>
      <c r="F12" s="90" t="s">
        <v>15</v>
      </c>
      <c r="G12" s="83">
        <f t="shared" si="0"/>
        <v>9000</v>
      </c>
      <c r="H12" s="84" t="str">
        <f t="shared" si="1"/>
        <v>นางสาวอำพร อานุลม</v>
      </c>
      <c r="I12" s="85">
        <f t="shared" si="2"/>
        <v>9000</v>
      </c>
      <c r="J12" s="81" t="s">
        <v>2</v>
      </c>
      <c r="K12" s="86" t="s">
        <v>200</v>
      </c>
      <c r="L12" s="87">
        <v>46171</v>
      </c>
      <c r="M12" s="88">
        <v>46171</v>
      </c>
      <c r="N12" s="75"/>
      <c r="O12" s="89"/>
    </row>
    <row r="13" spans="1:21" x14ac:dyDescent="0.45">
      <c r="A13" s="78">
        <v>8</v>
      </c>
      <c r="B13" s="79" t="s">
        <v>201</v>
      </c>
      <c r="C13" s="80">
        <v>9000</v>
      </c>
      <c r="D13" s="80">
        <v>9000</v>
      </c>
      <c r="E13" s="81" t="s">
        <v>1</v>
      </c>
      <c r="F13" s="91" t="s">
        <v>202</v>
      </c>
      <c r="G13" s="83">
        <v>8700</v>
      </c>
      <c r="H13" s="84" t="str">
        <f t="shared" si="1"/>
        <v>นายอดิเทพ หลวงแก้ว</v>
      </c>
      <c r="I13" s="85">
        <f t="shared" si="2"/>
        <v>8700</v>
      </c>
      <c r="J13" s="81" t="s">
        <v>2</v>
      </c>
      <c r="K13" s="86" t="s">
        <v>203</v>
      </c>
      <c r="L13" s="87">
        <v>46171</v>
      </c>
      <c r="M13" s="88">
        <v>46171</v>
      </c>
      <c r="N13" s="75"/>
      <c r="O13" s="89"/>
    </row>
    <row r="14" spans="1:21" s="101" customFormat="1" ht="42" x14ac:dyDescent="0.2">
      <c r="A14" s="92">
        <v>9</v>
      </c>
      <c r="B14" s="93" t="s">
        <v>204</v>
      </c>
      <c r="C14" s="94">
        <v>10000</v>
      </c>
      <c r="D14" s="94">
        <v>10000</v>
      </c>
      <c r="E14" s="92" t="s">
        <v>1</v>
      </c>
      <c r="F14" s="95" t="s">
        <v>4</v>
      </c>
      <c r="G14" s="96">
        <f t="shared" si="0"/>
        <v>10000</v>
      </c>
      <c r="H14" s="97" t="str">
        <f t="shared" si="1"/>
        <v>นายสมชาย นาใจ</v>
      </c>
      <c r="I14" s="98">
        <f t="shared" si="2"/>
        <v>10000</v>
      </c>
      <c r="J14" s="92" t="s">
        <v>2</v>
      </c>
      <c r="K14" s="27" t="s">
        <v>206</v>
      </c>
      <c r="L14" s="87">
        <v>46171</v>
      </c>
      <c r="M14" s="88">
        <v>46171</v>
      </c>
      <c r="N14" s="99"/>
      <c r="O14" s="100"/>
    </row>
    <row r="15" spans="1:21" x14ac:dyDescent="0.45">
      <c r="A15" s="78">
        <v>10</v>
      </c>
      <c r="B15" s="79" t="s">
        <v>205</v>
      </c>
      <c r="C15" s="80">
        <v>9000</v>
      </c>
      <c r="D15" s="80">
        <v>9000</v>
      </c>
      <c r="E15" s="81" t="s">
        <v>1</v>
      </c>
      <c r="F15" s="90" t="s">
        <v>10</v>
      </c>
      <c r="G15" s="83">
        <f t="shared" ref="G15:G16" si="3">D15</f>
        <v>9000</v>
      </c>
      <c r="H15" s="84" t="str">
        <f t="shared" ref="H15:H16" si="4">F15</f>
        <v>นายสมชาย คำเงิน</v>
      </c>
      <c r="I15" s="85">
        <f t="shared" ref="I15:I16" si="5">G15</f>
        <v>9000</v>
      </c>
      <c r="J15" s="81" t="s">
        <v>2</v>
      </c>
      <c r="K15" s="86" t="s">
        <v>207</v>
      </c>
      <c r="L15" s="87">
        <v>46171</v>
      </c>
      <c r="M15" s="88">
        <v>46171</v>
      </c>
      <c r="N15" s="75"/>
      <c r="O15" s="89"/>
    </row>
    <row r="16" spans="1:21" s="14" customFormat="1" x14ac:dyDescent="0.45">
      <c r="A16" s="4">
        <v>11</v>
      </c>
      <c r="B16" s="5" t="s">
        <v>208</v>
      </c>
      <c r="C16" s="6">
        <v>9000</v>
      </c>
      <c r="D16" s="6">
        <v>9000</v>
      </c>
      <c r="E16" s="7" t="s">
        <v>1</v>
      </c>
      <c r="F16" s="8" t="s">
        <v>210</v>
      </c>
      <c r="G16" s="9">
        <f t="shared" si="3"/>
        <v>9000</v>
      </c>
      <c r="H16" s="10" t="str">
        <f t="shared" si="4"/>
        <v>นายอนัน เฉยชมผล</v>
      </c>
      <c r="I16" s="11">
        <f t="shared" si="5"/>
        <v>9000</v>
      </c>
      <c r="J16" s="7" t="s">
        <v>2</v>
      </c>
      <c r="K16" s="40" t="s">
        <v>209</v>
      </c>
      <c r="L16" s="87">
        <v>46171</v>
      </c>
      <c r="M16" s="102">
        <v>46171</v>
      </c>
      <c r="N16" s="3"/>
      <c r="O16" s="3"/>
    </row>
    <row r="17" spans="1:15" s="14" customFormat="1" x14ac:dyDescent="0.45">
      <c r="A17" s="78">
        <v>20</v>
      </c>
      <c r="B17" s="79" t="s">
        <v>184</v>
      </c>
      <c r="C17" s="80">
        <v>40000</v>
      </c>
      <c r="D17" s="80">
        <v>40000</v>
      </c>
      <c r="E17" s="81" t="s">
        <v>1</v>
      </c>
      <c r="F17" s="90" t="s">
        <v>182</v>
      </c>
      <c r="G17" s="9">
        <f t="shared" ref="G17" si="6">D17</f>
        <v>40000</v>
      </c>
      <c r="H17" s="85" t="str">
        <f t="shared" ref="H17" si="7">F17</f>
        <v>สหกรณ์การเกษตรแม่จัน จํากัด</v>
      </c>
      <c r="I17" s="11">
        <f t="shared" ref="I17" si="8">G17</f>
        <v>40000</v>
      </c>
      <c r="J17" s="81" t="s">
        <v>2</v>
      </c>
      <c r="K17" s="81" t="s">
        <v>185</v>
      </c>
      <c r="L17" s="87">
        <v>46181</v>
      </c>
      <c r="M17" s="88">
        <v>46181</v>
      </c>
    </row>
    <row r="18" spans="1:15" s="14" customFormat="1" x14ac:dyDescent="0.45">
      <c r="A18" s="92">
        <v>21</v>
      </c>
      <c r="B18" s="79" t="s">
        <v>183</v>
      </c>
      <c r="C18" s="80">
        <v>80000</v>
      </c>
      <c r="D18" s="80">
        <v>80000</v>
      </c>
      <c r="E18" s="81" t="s">
        <v>1</v>
      </c>
      <c r="F18" s="90" t="s">
        <v>182</v>
      </c>
      <c r="G18" s="9">
        <f>D18</f>
        <v>80000</v>
      </c>
      <c r="H18" s="85" t="str">
        <f t="shared" ref="H18:I29" si="9">F18</f>
        <v>สหกรณ์การเกษตรแม่จัน จํากัด</v>
      </c>
      <c r="I18" s="11">
        <f t="shared" si="9"/>
        <v>80000</v>
      </c>
      <c r="J18" s="81" t="s">
        <v>2</v>
      </c>
      <c r="K18" s="81" t="s">
        <v>186</v>
      </c>
      <c r="L18" s="87">
        <v>46181</v>
      </c>
      <c r="M18" s="88">
        <v>46181</v>
      </c>
    </row>
    <row r="19" spans="1:15" x14ac:dyDescent="0.45">
      <c r="A19" s="78">
        <v>22</v>
      </c>
      <c r="B19" s="82" t="s">
        <v>212</v>
      </c>
      <c r="C19" s="80">
        <v>3000</v>
      </c>
      <c r="D19" s="80">
        <v>3000</v>
      </c>
      <c r="E19" s="81" t="s">
        <v>1</v>
      </c>
      <c r="F19" s="90" t="s">
        <v>32</v>
      </c>
      <c r="G19" s="83">
        <f t="shared" ref="G19:G32" si="10">D19</f>
        <v>3000</v>
      </c>
      <c r="H19" s="84" t="str">
        <f t="shared" si="9"/>
        <v>บ้านคอม</v>
      </c>
      <c r="I19" s="85">
        <f t="shared" si="9"/>
        <v>3000</v>
      </c>
      <c r="J19" s="81" t="s">
        <v>2</v>
      </c>
      <c r="K19" s="86" t="s">
        <v>211</v>
      </c>
      <c r="L19" s="87">
        <v>46178</v>
      </c>
      <c r="M19" s="88">
        <v>46178</v>
      </c>
      <c r="N19" s="75"/>
      <c r="O19" s="89"/>
    </row>
    <row r="20" spans="1:15" x14ac:dyDescent="0.45">
      <c r="A20" s="92">
        <v>23</v>
      </c>
      <c r="B20" s="82" t="s">
        <v>214</v>
      </c>
      <c r="C20" s="80">
        <v>1400</v>
      </c>
      <c r="D20" s="80">
        <f>C20</f>
        <v>1400</v>
      </c>
      <c r="E20" s="81" t="s">
        <v>1</v>
      </c>
      <c r="F20" s="90" t="s">
        <v>215</v>
      </c>
      <c r="G20" s="83">
        <f>D20</f>
        <v>1400</v>
      </c>
      <c r="H20" s="84" t="str">
        <f t="shared" si="9"/>
        <v>ร้านประจักษ์แอร์</v>
      </c>
      <c r="I20" s="85">
        <f t="shared" si="9"/>
        <v>1400</v>
      </c>
      <c r="J20" s="81" t="s">
        <v>2</v>
      </c>
      <c r="K20" s="86" t="s">
        <v>216</v>
      </c>
      <c r="L20" s="87">
        <v>46178</v>
      </c>
      <c r="M20" s="88">
        <v>46178</v>
      </c>
      <c r="N20" s="75"/>
      <c r="O20" s="89"/>
    </row>
    <row r="21" spans="1:15" x14ac:dyDescent="0.45">
      <c r="A21" s="78">
        <v>24</v>
      </c>
      <c r="B21" s="82" t="s">
        <v>213</v>
      </c>
      <c r="C21" s="80">
        <v>1540</v>
      </c>
      <c r="D21" s="80">
        <f>C21</f>
        <v>1540</v>
      </c>
      <c r="E21" s="81" t="s">
        <v>1</v>
      </c>
      <c r="F21" s="90" t="s">
        <v>13</v>
      </c>
      <c r="G21" s="83">
        <f t="shared" si="10"/>
        <v>1540</v>
      </c>
      <c r="H21" s="84" t="str">
        <f t="shared" si="9"/>
        <v>หจก.เอกวัสดุภัณฑ์</v>
      </c>
      <c r="I21" s="85">
        <f t="shared" si="9"/>
        <v>1540</v>
      </c>
      <c r="J21" s="81" t="s">
        <v>2</v>
      </c>
      <c r="K21" s="86" t="s">
        <v>217</v>
      </c>
      <c r="L21" s="87">
        <v>46178</v>
      </c>
      <c r="M21" s="88">
        <v>46178</v>
      </c>
      <c r="N21" s="75"/>
      <c r="O21" s="89"/>
    </row>
    <row r="22" spans="1:15" x14ac:dyDescent="0.45">
      <c r="A22" s="92">
        <v>25</v>
      </c>
      <c r="B22" s="82" t="s">
        <v>33</v>
      </c>
      <c r="C22" s="80">
        <v>2160</v>
      </c>
      <c r="D22" s="80">
        <f>C22</f>
        <v>2160</v>
      </c>
      <c r="E22" s="81" t="s">
        <v>1</v>
      </c>
      <c r="F22" s="90" t="s">
        <v>13</v>
      </c>
      <c r="G22" s="83">
        <f t="shared" si="10"/>
        <v>2160</v>
      </c>
      <c r="H22" s="84" t="str">
        <f t="shared" si="9"/>
        <v>หจก.เอกวัสดุภัณฑ์</v>
      </c>
      <c r="I22" s="85">
        <f t="shared" si="9"/>
        <v>2160</v>
      </c>
      <c r="J22" s="81" t="s">
        <v>2</v>
      </c>
      <c r="K22" s="86" t="s">
        <v>218</v>
      </c>
      <c r="L22" s="87">
        <v>46178</v>
      </c>
      <c r="M22" s="88">
        <v>46178</v>
      </c>
      <c r="N22" s="75"/>
      <c r="O22" s="89"/>
    </row>
    <row r="23" spans="1:15" x14ac:dyDescent="0.45">
      <c r="A23" s="78">
        <v>26</v>
      </c>
      <c r="B23" s="103" t="s">
        <v>20</v>
      </c>
      <c r="C23" s="94">
        <v>2000</v>
      </c>
      <c r="D23" s="80">
        <f>C23</f>
        <v>2000</v>
      </c>
      <c r="E23" s="92" t="s">
        <v>1</v>
      </c>
      <c r="F23" s="104" t="s">
        <v>219</v>
      </c>
      <c r="G23" s="96">
        <f t="shared" si="10"/>
        <v>2000</v>
      </c>
      <c r="H23" s="97" t="str">
        <f t="shared" si="9"/>
        <v>เบิ้มไม้ยูคา</v>
      </c>
      <c r="I23" s="98">
        <f t="shared" si="9"/>
        <v>2000</v>
      </c>
      <c r="J23" s="92" t="s">
        <v>2</v>
      </c>
      <c r="K23" s="86" t="s">
        <v>220</v>
      </c>
      <c r="L23" s="87">
        <v>46178</v>
      </c>
      <c r="M23" s="88">
        <v>46178</v>
      </c>
      <c r="N23" s="75"/>
      <c r="O23" s="89"/>
    </row>
    <row r="24" spans="1:15" x14ac:dyDescent="0.45">
      <c r="A24" s="92">
        <v>27</v>
      </c>
      <c r="B24" s="103" t="s">
        <v>221</v>
      </c>
      <c r="C24" s="94">
        <v>2400</v>
      </c>
      <c r="D24" s="80">
        <f>C24</f>
        <v>2400</v>
      </c>
      <c r="E24" s="92" t="s">
        <v>1</v>
      </c>
      <c r="F24" s="104" t="s">
        <v>170</v>
      </c>
      <c r="G24" s="96">
        <f t="shared" si="10"/>
        <v>2400</v>
      </c>
      <c r="H24" s="97" t="str">
        <f t="shared" si="9"/>
        <v>ร้านคิงส์-ดีไซน์</v>
      </c>
      <c r="I24" s="98">
        <f t="shared" si="9"/>
        <v>2400</v>
      </c>
      <c r="J24" s="92" t="s">
        <v>2</v>
      </c>
      <c r="K24" s="86" t="s">
        <v>222</v>
      </c>
      <c r="L24" s="87">
        <v>46182</v>
      </c>
      <c r="M24" s="88">
        <v>46182</v>
      </c>
      <c r="N24" s="75"/>
      <c r="O24" s="89"/>
    </row>
    <row r="25" spans="1:15" x14ac:dyDescent="0.45">
      <c r="A25" s="78">
        <v>28</v>
      </c>
      <c r="B25" s="79" t="s">
        <v>223</v>
      </c>
      <c r="C25" s="80">
        <v>4960</v>
      </c>
      <c r="D25" s="80">
        <v>4960</v>
      </c>
      <c r="E25" s="81" t="s">
        <v>1</v>
      </c>
      <c r="F25" s="90" t="s">
        <v>224</v>
      </c>
      <c r="G25" s="83">
        <f t="shared" ref="G25:G29" si="11">D25</f>
        <v>4960</v>
      </c>
      <c r="H25" s="84" t="str">
        <f t="shared" si="9"/>
        <v>ร้านไทยนิยม</v>
      </c>
      <c r="I25" s="85">
        <f t="shared" si="9"/>
        <v>4960</v>
      </c>
      <c r="J25" s="81" t="s">
        <v>2</v>
      </c>
      <c r="K25" s="86" t="s">
        <v>225</v>
      </c>
      <c r="L25" s="87">
        <v>46182</v>
      </c>
      <c r="M25" s="88">
        <v>46182</v>
      </c>
      <c r="N25" s="75"/>
      <c r="O25" s="89"/>
    </row>
    <row r="26" spans="1:15" x14ac:dyDescent="0.45">
      <c r="A26" s="92">
        <v>29</v>
      </c>
      <c r="B26" s="82" t="s">
        <v>226</v>
      </c>
      <c r="C26" s="80">
        <v>2800</v>
      </c>
      <c r="D26" s="80">
        <v>2800</v>
      </c>
      <c r="E26" s="81" t="s">
        <v>1</v>
      </c>
      <c r="F26" s="90" t="s">
        <v>224</v>
      </c>
      <c r="G26" s="83">
        <f t="shared" si="11"/>
        <v>2800</v>
      </c>
      <c r="H26" s="84" t="str">
        <f t="shared" si="9"/>
        <v>ร้านไทยนิยม</v>
      </c>
      <c r="I26" s="85">
        <f t="shared" si="9"/>
        <v>2800</v>
      </c>
      <c r="J26" s="81" t="s">
        <v>2</v>
      </c>
      <c r="K26" s="86" t="s">
        <v>227</v>
      </c>
      <c r="L26" s="87">
        <v>46183</v>
      </c>
      <c r="M26" s="88">
        <v>46183</v>
      </c>
      <c r="N26" s="75"/>
      <c r="O26" s="89"/>
    </row>
    <row r="27" spans="1:15" x14ac:dyDescent="0.45">
      <c r="A27" s="78">
        <v>30</v>
      </c>
      <c r="B27" s="82" t="s">
        <v>228</v>
      </c>
      <c r="C27" s="80">
        <v>1890</v>
      </c>
      <c r="D27" s="80">
        <v>1890</v>
      </c>
      <c r="E27" s="81" t="s">
        <v>1</v>
      </c>
      <c r="F27" s="90" t="s">
        <v>229</v>
      </c>
      <c r="G27" s="83">
        <f t="shared" si="11"/>
        <v>1890</v>
      </c>
      <c r="H27" s="84" t="str">
        <f t="shared" si="9"/>
        <v>ปลื้ม มินิมาร์ท</v>
      </c>
      <c r="I27" s="85">
        <f t="shared" si="9"/>
        <v>1890</v>
      </c>
      <c r="J27" s="81" t="s">
        <v>2</v>
      </c>
      <c r="K27" s="86" t="s">
        <v>230</v>
      </c>
      <c r="L27" s="87">
        <v>46183</v>
      </c>
      <c r="M27" s="88">
        <v>46183</v>
      </c>
      <c r="N27" s="75"/>
      <c r="O27" s="89"/>
    </row>
    <row r="28" spans="1:15" x14ac:dyDescent="0.45">
      <c r="A28" s="92">
        <v>31</v>
      </c>
      <c r="B28" s="82" t="s">
        <v>231</v>
      </c>
      <c r="C28" s="80">
        <v>3100</v>
      </c>
      <c r="D28" s="80">
        <v>3100</v>
      </c>
      <c r="E28" s="81" t="s">
        <v>1</v>
      </c>
      <c r="F28" s="90" t="str">
        <f>'พ.ค. 69'!$F$24</f>
        <v>นายอุทัย พรมมินทร์</v>
      </c>
      <c r="G28" s="83">
        <f t="shared" si="11"/>
        <v>3100</v>
      </c>
      <c r="H28" s="84" t="str">
        <f t="shared" si="9"/>
        <v>นายอุทัย พรมมินทร์</v>
      </c>
      <c r="I28" s="85">
        <f t="shared" si="9"/>
        <v>3100</v>
      </c>
      <c r="J28" s="81" t="s">
        <v>2</v>
      </c>
      <c r="K28" s="86" t="s">
        <v>232</v>
      </c>
      <c r="L28" s="87">
        <v>46185</v>
      </c>
      <c r="M28" s="88">
        <v>46185</v>
      </c>
      <c r="N28" s="75"/>
      <c r="O28" s="89"/>
    </row>
    <row r="29" spans="1:15" x14ac:dyDescent="0.45">
      <c r="A29" s="78">
        <v>32</v>
      </c>
      <c r="B29" s="82" t="s">
        <v>235</v>
      </c>
      <c r="C29" s="80">
        <v>4600</v>
      </c>
      <c r="D29" s="80">
        <v>4600</v>
      </c>
      <c r="E29" s="81" t="s">
        <v>1</v>
      </c>
      <c r="F29" s="90" t="s">
        <v>233</v>
      </c>
      <c r="G29" s="83">
        <f t="shared" si="11"/>
        <v>4600</v>
      </c>
      <c r="H29" s="84" t="str">
        <f t="shared" si="9"/>
        <v>ร้านสินทวีวัสดุภัณฑ์</v>
      </c>
      <c r="I29" s="85">
        <f t="shared" si="9"/>
        <v>4600</v>
      </c>
      <c r="J29" s="81" t="s">
        <v>2</v>
      </c>
      <c r="K29" s="86" t="s">
        <v>234</v>
      </c>
      <c r="L29" s="87">
        <v>46188</v>
      </c>
      <c r="M29" s="88">
        <v>46188</v>
      </c>
      <c r="N29" s="75"/>
      <c r="O29" s="89"/>
    </row>
    <row r="30" spans="1:15" x14ac:dyDescent="0.45">
      <c r="A30" s="92">
        <v>33</v>
      </c>
      <c r="B30" s="79" t="s">
        <v>236</v>
      </c>
      <c r="C30" s="80">
        <v>786</v>
      </c>
      <c r="D30" s="80">
        <v>786</v>
      </c>
      <c r="E30" s="81" t="s">
        <v>1</v>
      </c>
      <c r="F30" s="82" t="s">
        <v>237</v>
      </c>
      <c r="G30" s="83">
        <f t="shared" si="10"/>
        <v>786</v>
      </c>
      <c r="H30" s="84" t="str">
        <f t="shared" ref="H30:I32" si="12">F30</f>
        <v>บริษัท วิรัช อ๊อกซิเจน จำกัด</v>
      </c>
      <c r="I30" s="85">
        <f t="shared" si="12"/>
        <v>786</v>
      </c>
      <c r="J30" s="81" t="s">
        <v>2</v>
      </c>
      <c r="K30" s="86" t="s">
        <v>238</v>
      </c>
      <c r="L30" s="87">
        <v>46188</v>
      </c>
      <c r="M30" s="88">
        <v>46188</v>
      </c>
      <c r="N30" s="75"/>
      <c r="O30" s="89"/>
    </row>
    <row r="31" spans="1:15" s="107" customFormat="1" x14ac:dyDescent="0.45">
      <c r="A31" s="92">
        <v>47</v>
      </c>
      <c r="B31" s="105" t="s">
        <v>246</v>
      </c>
      <c r="C31" s="94">
        <v>2500</v>
      </c>
      <c r="D31" s="94">
        <v>2500</v>
      </c>
      <c r="E31" s="81" t="s">
        <v>1</v>
      </c>
      <c r="F31" s="90" t="s">
        <v>245</v>
      </c>
      <c r="G31" s="96">
        <f t="shared" si="10"/>
        <v>2500</v>
      </c>
      <c r="H31" s="84" t="str">
        <f t="shared" si="12"/>
        <v>บริษัท ท็อป เมดิคอล จำกัด</v>
      </c>
      <c r="I31" s="98">
        <f t="shared" si="12"/>
        <v>2500</v>
      </c>
      <c r="J31" s="92" t="s">
        <v>2</v>
      </c>
      <c r="K31" s="86" t="s">
        <v>247</v>
      </c>
      <c r="L31" s="87">
        <v>46190</v>
      </c>
      <c r="M31" s="88">
        <v>46190</v>
      </c>
      <c r="N31" s="106"/>
      <c r="O31" s="106"/>
    </row>
    <row r="32" spans="1:15" x14ac:dyDescent="0.45">
      <c r="A32" s="78">
        <v>48</v>
      </c>
      <c r="B32" s="105" t="s">
        <v>79</v>
      </c>
      <c r="C32" s="108">
        <v>1460</v>
      </c>
      <c r="D32" s="108">
        <v>1460</v>
      </c>
      <c r="E32" s="81" t="s">
        <v>1</v>
      </c>
      <c r="F32" s="105" t="s">
        <v>13</v>
      </c>
      <c r="G32" s="108">
        <f t="shared" si="10"/>
        <v>1460</v>
      </c>
      <c r="H32" s="84" t="str">
        <f t="shared" si="12"/>
        <v>หจก.เอกวัสดุภัณฑ์</v>
      </c>
      <c r="I32" s="105">
        <f t="shared" si="12"/>
        <v>1460</v>
      </c>
      <c r="J32" s="92" t="s">
        <v>2</v>
      </c>
      <c r="K32" s="86" t="s">
        <v>248</v>
      </c>
      <c r="L32" s="87">
        <v>46190</v>
      </c>
      <c r="M32" s="88">
        <v>46190</v>
      </c>
    </row>
    <row r="33" spans="1:15" x14ac:dyDescent="0.45">
      <c r="A33" s="92">
        <v>49</v>
      </c>
      <c r="B33" s="105" t="s">
        <v>20</v>
      </c>
      <c r="C33" s="108">
        <v>4800</v>
      </c>
      <c r="D33" s="108">
        <v>4800</v>
      </c>
      <c r="E33" s="81" t="s">
        <v>1</v>
      </c>
      <c r="F33" s="105" t="s">
        <v>219</v>
      </c>
      <c r="G33" s="108">
        <f t="shared" ref="G33:G34" si="13">D33</f>
        <v>4800</v>
      </c>
      <c r="H33" s="84" t="str">
        <f t="shared" ref="H33:H35" si="14">F33</f>
        <v>เบิ้มไม้ยูคา</v>
      </c>
      <c r="I33" s="105">
        <f t="shared" ref="I33:I35" si="15">G33</f>
        <v>4800</v>
      </c>
      <c r="J33" s="92" t="s">
        <v>2</v>
      </c>
      <c r="K33" s="86" t="s">
        <v>249</v>
      </c>
      <c r="L33" s="87">
        <v>46192</v>
      </c>
      <c r="M33" s="88">
        <v>46192</v>
      </c>
    </row>
    <row r="34" spans="1:15" x14ac:dyDescent="0.45">
      <c r="A34" s="78">
        <v>50</v>
      </c>
      <c r="B34" s="105" t="s">
        <v>250</v>
      </c>
      <c r="C34" s="108">
        <v>1200</v>
      </c>
      <c r="D34" s="108">
        <v>1200</v>
      </c>
      <c r="E34" s="81" t="s">
        <v>1</v>
      </c>
      <c r="F34" s="105" t="s">
        <v>13</v>
      </c>
      <c r="G34" s="108">
        <f t="shared" si="13"/>
        <v>1200</v>
      </c>
      <c r="H34" s="84" t="str">
        <f t="shared" si="14"/>
        <v>หจก.เอกวัสดุภัณฑ์</v>
      </c>
      <c r="I34" s="105">
        <f t="shared" si="15"/>
        <v>1200</v>
      </c>
      <c r="J34" s="92" t="s">
        <v>2</v>
      </c>
      <c r="K34" s="86" t="s">
        <v>251</v>
      </c>
      <c r="L34" s="87">
        <v>46195</v>
      </c>
      <c r="M34" s="88">
        <v>46195</v>
      </c>
    </row>
    <row r="35" spans="1:15" s="107" customFormat="1" x14ac:dyDescent="0.45">
      <c r="A35" s="92">
        <v>51</v>
      </c>
      <c r="B35" s="103" t="s">
        <v>239</v>
      </c>
      <c r="C35" s="94">
        <v>1225</v>
      </c>
      <c r="D35" s="94">
        <v>1225</v>
      </c>
      <c r="E35" s="81" t="s">
        <v>1</v>
      </c>
      <c r="F35" s="90" t="s">
        <v>241</v>
      </c>
      <c r="G35" s="96">
        <v>1260</v>
      </c>
      <c r="H35" s="97" t="str">
        <f t="shared" si="14"/>
        <v>นายวชิระ วรรณชื่น</v>
      </c>
      <c r="I35" s="98">
        <f t="shared" si="15"/>
        <v>1260</v>
      </c>
      <c r="J35" s="92" t="s">
        <v>2</v>
      </c>
      <c r="K35" s="92" t="s">
        <v>242</v>
      </c>
      <c r="L35" s="87" t="s">
        <v>240</v>
      </c>
      <c r="M35" s="110">
        <v>46202</v>
      </c>
      <c r="N35" s="106" t="s">
        <v>14</v>
      </c>
      <c r="O35" s="106">
        <v>3</v>
      </c>
    </row>
  </sheetData>
  <mergeCells count="15">
    <mergeCell ref="A1:L1"/>
    <mergeCell ref="A2:L2"/>
    <mergeCell ref="A3:L3"/>
    <mergeCell ref="O4:O5"/>
    <mergeCell ref="A4:A5"/>
    <mergeCell ref="B4:B5"/>
    <mergeCell ref="C4:C5"/>
    <mergeCell ref="D4:D5"/>
    <mergeCell ref="E4:E5"/>
    <mergeCell ref="N4:N5"/>
    <mergeCell ref="F4:G5"/>
    <mergeCell ref="H4:I5"/>
    <mergeCell ref="J4:J5"/>
    <mergeCell ref="K4:L5"/>
    <mergeCell ref="M4:M5"/>
  </mergeCells>
  <phoneticPr fontId="4" type="noConversion"/>
  <pageMargins left="0.35433070866141736" right="0" top="0.74803149606299213" bottom="0.35433070866141736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8B57-BE60-4D6A-8B6B-CD93447B9707}">
  <dimension ref="A1:H570"/>
  <sheetViews>
    <sheetView tabSelected="1" topLeftCell="A82" workbookViewId="0">
      <selection activeCell="O86" sqref="O86"/>
    </sheetView>
  </sheetViews>
  <sheetFormatPr defaultColWidth="9" defaultRowHeight="18.75" x14ac:dyDescent="0.3"/>
  <cols>
    <col min="1" max="1" width="5.5" style="149" customWidth="1"/>
    <col min="2" max="2" width="19.625" style="149" customWidth="1"/>
    <col min="3" max="3" width="74.75" style="149" customWidth="1"/>
    <col min="4" max="4" width="12" style="149" customWidth="1"/>
    <col min="5" max="5" width="11.75" style="149" customWidth="1"/>
    <col min="6" max="6" width="18.875" style="149" customWidth="1"/>
    <col min="7" max="7" width="11" style="149" customWidth="1"/>
    <col min="8" max="16384" width="9" style="149"/>
  </cols>
  <sheetData>
    <row r="1" spans="1:7" x14ac:dyDescent="0.3">
      <c r="A1" s="192" t="s">
        <v>252</v>
      </c>
      <c r="B1" s="192"/>
      <c r="C1" s="192"/>
      <c r="D1" s="192"/>
      <c r="E1" s="192"/>
      <c r="F1" s="192"/>
      <c r="G1" s="192"/>
    </row>
    <row r="2" spans="1:7" x14ac:dyDescent="0.3">
      <c r="A2" s="192" t="s">
        <v>253</v>
      </c>
      <c r="B2" s="192"/>
      <c r="C2" s="192"/>
      <c r="D2" s="192"/>
      <c r="E2" s="192"/>
      <c r="F2" s="192"/>
      <c r="G2" s="192"/>
    </row>
    <row r="3" spans="1:7" x14ac:dyDescent="0.3">
      <c r="A3" s="192" t="s">
        <v>254</v>
      </c>
      <c r="B3" s="192"/>
      <c r="C3" s="192"/>
      <c r="D3" s="192"/>
      <c r="E3" s="192"/>
      <c r="F3" s="192"/>
      <c r="G3" s="192"/>
    </row>
    <row r="4" spans="1:7" s="175" customFormat="1" x14ac:dyDescent="0.2">
      <c r="A4" s="209" t="s">
        <v>24</v>
      </c>
      <c r="B4" s="209" t="s">
        <v>255</v>
      </c>
      <c r="C4" s="209" t="s">
        <v>256</v>
      </c>
      <c r="D4" s="210" t="s">
        <v>257</v>
      </c>
      <c r="E4" s="211" t="s">
        <v>258</v>
      </c>
      <c r="F4" s="211"/>
      <c r="G4" s="211" t="s">
        <v>259</v>
      </c>
    </row>
    <row r="5" spans="1:7" s="175" customFormat="1" x14ac:dyDescent="0.2">
      <c r="A5" s="212"/>
      <c r="B5" s="212"/>
      <c r="C5" s="212"/>
      <c r="D5" s="213" t="s">
        <v>260</v>
      </c>
      <c r="E5" s="214" t="s">
        <v>261</v>
      </c>
      <c r="F5" s="214" t="s">
        <v>262</v>
      </c>
      <c r="G5" s="211"/>
    </row>
    <row r="6" spans="1:7" s="153" customFormat="1" ht="21" customHeight="1" x14ac:dyDescent="0.3">
      <c r="A6" s="150">
        <v>1</v>
      </c>
      <c r="B6" s="179" t="s">
        <v>8</v>
      </c>
      <c r="C6" s="180" t="s">
        <v>46</v>
      </c>
      <c r="D6" s="151">
        <v>9000</v>
      </c>
      <c r="E6" s="193" t="s">
        <v>45</v>
      </c>
      <c r="F6" s="152" t="s">
        <v>36</v>
      </c>
      <c r="G6" s="150">
        <v>1</v>
      </c>
    </row>
    <row r="7" spans="1:7" s="153" customFormat="1" ht="21" customHeight="1" x14ac:dyDescent="0.3">
      <c r="A7" s="150">
        <v>2</v>
      </c>
      <c r="B7" s="179" t="s">
        <v>10</v>
      </c>
      <c r="C7" s="180" t="s">
        <v>47</v>
      </c>
      <c r="D7" s="151">
        <v>9000</v>
      </c>
      <c r="E7" s="193" t="s">
        <v>45</v>
      </c>
      <c r="F7" s="152" t="s">
        <v>37</v>
      </c>
      <c r="G7" s="150">
        <v>1</v>
      </c>
    </row>
    <row r="8" spans="1:7" s="153" customFormat="1" ht="21" customHeight="1" x14ac:dyDescent="0.3">
      <c r="A8" s="150">
        <v>3</v>
      </c>
      <c r="B8" s="179" t="s">
        <v>9</v>
      </c>
      <c r="C8" s="180" t="s">
        <v>48</v>
      </c>
      <c r="D8" s="181">
        <v>9000</v>
      </c>
      <c r="E8" s="193" t="s">
        <v>45</v>
      </c>
      <c r="F8" s="152" t="s">
        <v>38</v>
      </c>
      <c r="G8" s="150">
        <v>1</v>
      </c>
    </row>
    <row r="9" spans="1:7" s="153" customFormat="1" ht="21" customHeight="1" x14ac:dyDescent="0.3">
      <c r="A9" s="150">
        <v>4</v>
      </c>
      <c r="B9" s="179" t="s">
        <v>19</v>
      </c>
      <c r="C9" s="180" t="s">
        <v>49</v>
      </c>
      <c r="D9" s="181">
        <v>8664</v>
      </c>
      <c r="E9" s="193" t="s">
        <v>45</v>
      </c>
      <c r="F9" s="152" t="s">
        <v>39</v>
      </c>
      <c r="G9" s="150">
        <v>1</v>
      </c>
    </row>
    <row r="10" spans="1:7" s="153" customFormat="1" ht="21" customHeight="1" x14ac:dyDescent="0.3">
      <c r="A10" s="150">
        <v>5</v>
      </c>
      <c r="B10" s="179" t="s">
        <v>6</v>
      </c>
      <c r="C10" s="180" t="s">
        <v>51</v>
      </c>
      <c r="D10" s="181">
        <v>8700</v>
      </c>
      <c r="E10" s="193" t="s">
        <v>45</v>
      </c>
      <c r="F10" s="152" t="s">
        <v>40</v>
      </c>
      <c r="G10" s="150">
        <v>1</v>
      </c>
    </row>
    <row r="11" spans="1:7" s="153" customFormat="1" ht="21" customHeight="1" x14ac:dyDescent="0.3">
      <c r="A11" s="150">
        <v>6</v>
      </c>
      <c r="B11" s="179" t="s">
        <v>7</v>
      </c>
      <c r="C11" s="180" t="s">
        <v>50</v>
      </c>
      <c r="D11" s="181">
        <v>10000</v>
      </c>
      <c r="E11" s="193" t="s">
        <v>45</v>
      </c>
      <c r="F11" s="152" t="s">
        <v>41</v>
      </c>
      <c r="G11" s="150">
        <v>1</v>
      </c>
    </row>
    <row r="12" spans="1:7" s="153" customFormat="1" ht="21" customHeight="1" x14ac:dyDescent="0.3">
      <c r="A12" s="150">
        <v>7</v>
      </c>
      <c r="B12" s="179" t="s">
        <v>4</v>
      </c>
      <c r="C12" s="182" t="s">
        <v>144</v>
      </c>
      <c r="D12" s="181">
        <v>10000</v>
      </c>
      <c r="E12" s="193" t="s">
        <v>45</v>
      </c>
      <c r="F12" s="152" t="s">
        <v>42</v>
      </c>
      <c r="G12" s="150">
        <v>1</v>
      </c>
    </row>
    <row r="13" spans="1:7" s="153" customFormat="1" ht="21" customHeight="1" x14ac:dyDescent="0.3">
      <c r="A13" s="150">
        <v>8</v>
      </c>
      <c r="B13" s="179" t="s">
        <v>3</v>
      </c>
      <c r="C13" s="180" t="s">
        <v>52</v>
      </c>
      <c r="D13" s="181">
        <v>9000</v>
      </c>
      <c r="E13" s="193" t="s">
        <v>45</v>
      </c>
      <c r="F13" s="152" t="s">
        <v>43</v>
      </c>
      <c r="G13" s="150">
        <v>1</v>
      </c>
    </row>
    <row r="14" spans="1:7" s="153" customFormat="1" ht="21" customHeight="1" x14ac:dyDescent="0.3">
      <c r="A14" s="150">
        <v>9</v>
      </c>
      <c r="B14" s="183" t="s">
        <v>12</v>
      </c>
      <c r="C14" s="180" t="s">
        <v>53</v>
      </c>
      <c r="D14" s="184">
        <v>12000</v>
      </c>
      <c r="E14" s="193" t="s">
        <v>45</v>
      </c>
      <c r="F14" s="152" t="s">
        <v>44</v>
      </c>
      <c r="G14" s="150">
        <v>1</v>
      </c>
    </row>
    <row r="15" spans="1:7" s="153" customFormat="1" ht="21" customHeight="1" x14ac:dyDescent="0.3">
      <c r="A15" s="150">
        <v>10</v>
      </c>
      <c r="B15" s="183" t="s">
        <v>16</v>
      </c>
      <c r="C15" s="180" t="s">
        <v>62</v>
      </c>
      <c r="D15" s="184">
        <v>1440</v>
      </c>
      <c r="E15" s="193" t="s">
        <v>57</v>
      </c>
      <c r="F15" s="152" t="s">
        <v>54</v>
      </c>
      <c r="G15" s="150">
        <v>1</v>
      </c>
    </row>
    <row r="16" spans="1:7" s="153" customFormat="1" ht="21" customHeight="1" x14ac:dyDescent="0.3">
      <c r="A16" s="150">
        <v>11</v>
      </c>
      <c r="B16" s="183" t="s">
        <v>16</v>
      </c>
      <c r="C16" s="180" t="s">
        <v>63</v>
      </c>
      <c r="D16" s="184">
        <v>720</v>
      </c>
      <c r="E16" s="193" t="s">
        <v>58</v>
      </c>
      <c r="F16" s="152" t="s">
        <v>55</v>
      </c>
      <c r="G16" s="150">
        <v>1</v>
      </c>
    </row>
    <row r="17" spans="1:8" s="153" customFormat="1" ht="21" customHeight="1" x14ac:dyDescent="0.3">
      <c r="A17" s="150">
        <v>12</v>
      </c>
      <c r="B17" s="183" t="s">
        <v>32</v>
      </c>
      <c r="C17" s="180" t="s">
        <v>60</v>
      </c>
      <c r="D17" s="184">
        <v>2500</v>
      </c>
      <c r="E17" s="193" t="s">
        <v>58</v>
      </c>
      <c r="F17" s="152" t="s">
        <v>56</v>
      </c>
      <c r="G17" s="150">
        <v>1</v>
      </c>
    </row>
    <row r="18" spans="1:8" s="153" customFormat="1" ht="21" customHeight="1" x14ac:dyDescent="0.3">
      <c r="A18" s="150">
        <v>13</v>
      </c>
      <c r="B18" s="183" t="s">
        <v>17</v>
      </c>
      <c r="C18" s="180" t="s">
        <v>61</v>
      </c>
      <c r="D18" s="184">
        <v>1440</v>
      </c>
      <c r="E18" s="193" t="s">
        <v>58</v>
      </c>
      <c r="F18" s="152" t="s">
        <v>59</v>
      </c>
      <c r="G18" s="150">
        <v>1</v>
      </c>
    </row>
    <row r="19" spans="1:8" s="153" customFormat="1" ht="21" customHeight="1" x14ac:dyDescent="0.3">
      <c r="A19" s="150">
        <v>14</v>
      </c>
      <c r="B19" s="179" t="s">
        <v>66</v>
      </c>
      <c r="C19" s="180" t="s">
        <v>264</v>
      </c>
      <c r="D19" s="184">
        <v>1600</v>
      </c>
      <c r="E19" s="193" t="s">
        <v>73</v>
      </c>
      <c r="F19" s="152" t="s">
        <v>64</v>
      </c>
      <c r="G19" s="150">
        <v>1</v>
      </c>
    </row>
    <row r="20" spans="1:8" s="153" customFormat="1" ht="21" customHeight="1" x14ac:dyDescent="0.3">
      <c r="A20" s="150">
        <v>15</v>
      </c>
      <c r="B20" s="179" t="s">
        <v>67</v>
      </c>
      <c r="C20" s="180" t="s">
        <v>76</v>
      </c>
      <c r="D20" s="184">
        <v>1700</v>
      </c>
      <c r="E20" s="193" t="s">
        <v>73</v>
      </c>
      <c r="F20" s="152" t="s">
        <v>69</v>
      </c>
      <c r="G20" s="150">
        <v>1</v>
      </c>
    </row>
    <row r="21" spans="1:8" s="153" customFormat="1" ht="21" customHeight="1" x14ac:dyDescent="0.3">
      <c r="A21" s="150">
        <v>16</v>
      </c>
      <c r="B21" s="179" t="s">
        <v>68</v>
      </c>
      <c r="C21" s="180" t="s">
        <v>77</v>
      </c>
      <c r="D21" s="181">
        <v>1540</v>
      </c>
      <c r="E21" s="193" t="s">
        <v>74</v>
      </c>
      <c r="F21" s="152" t="s">
        <v>70</v>
      </c>
      <c r="G21" s="150">
        <v>1</v>
      </c>
    </row>
    <row r="22" spans="1:8" s="153" customFormat="1" ht="21" customHeight="1" x14ac:dyDescent="0.3">
      <c r="A22" s="150">
        <v>17</v>
      </c>
      <c r="B22" s="179" t="s">
        <v>13</v>
      </c>
      <c r="C22" s="180" t="s">
        <v>20</v>
      </c>
      <c r="D22" s="181">
        <v>465</v>
      </c>
      <c r="E22" s="193" t="s">
        <v>74</v>
      </c>
      <c r="F22" s="152" t="s">
        <v>71</v>
      </c>
      <c r="G22" s="150">
        <v>1</v>
      </c>
    </row>
    <row r="23" spans="1:8" s="153" customFormat="1" ht="21" customHeight="1" x14ac:dyDescent="0.3">
      <c r="A23" s="150">
        <v>18</v>
      </c>
      <c r="B23" s="194" t="s">
        <v>13</v>
      </c>
      <c r="C23" s="180" t="s">
        <v>78</v>
      </c>
      <c r="D23" s="184">
        <v>2916</v>
      </c>
      <c r="E23" s="193" t="s">
        <v>75</v>
      </c>
      <c r="F23" s="152" t="s">
        <v>72</v>
      </c>
      <c r="G23" s="150">
        <v>1</v>
      </c>
    </row>
    <row r="24" spans="1:8" s="153" customFormat="1" ht="21" customHeight="1" x14ac:dyDescent="0.3">
      <c r="A24" s="150">
        <v>19</v>
      </c>
      <c r="B24" s="194" t="s">
        <v>109</v>
      </c>
      <c r="C24" s="194" t="s">
        <v>114</v>
      </c>
      <c r="D24" s="184">
        <v>10000</v>
      </c>
      <c r="E24" s="193" t="s">
        <v>113</v>
      </c>
      <c r="F24" s="152" t="s">
        <v>110</v>
      </c>
      <c r="G24" s="150">
        <v>1</v>
      </c>
      <c r="H24" s="1"/>
    </row>
    <row r="25" spans="1:8" s="153" customFormat="1" ht="21" customHeight="1" x14ac:dyDescent="0.3">
      <c r="A25" s="150">
        <v>20</v>
      </c>
      <c r="B25" s="194" t="s">
        <v>12</v>
      </c>
      <c r="C25" s="183" t="s">
        <v>115</v>
      </c>
      <c r="D25" s="184">
        <v>12000</v>
      </c>
      <c r="E25" s="193" t="s">
        <v>113</v>
      </c>
      <c r="F25" s="195" t="s">
        <v>111</v>
      </c>
      <c r="G25" s="150">
        <v>1</v>
      </c>
    </row>
    <row r="26" spans="1:8" s="153" customFormat="1" ht="21" customHeight="1" x14ac:dyDescent="0.3">
      <c r="A26" s="150">
        <v>21</v>
      </c>
      <c r="B26" s="194" t="s">
        <v>19</v>
      </c>
      <c r="C26" s="183" t="s">
        <v>116</v>
      </c>
      <c r="D26" s="184">
        <v>10000</v>
      </c>
      <c r="E26" s="193" t="s">
        <v>113</v>
      </c>
      <c r="F26" s="195" t="s">
        <v>112</v>
      </c>
      <c r="G26" s="150">
        <v>1</v>
      </c>
    </row>
    <row r="27" spans="1:8" s="153" customFormat="1" ht="21" customHeight="1" x14ac:dyDescent="0.3">
      <c r="A27" s="150">
        <v>22</v>
      </c>
      <c r="B27" s="194" t="s">
        <v>7</v>
      </c>
      <c r="C27" s="194" t="s">
        <v>266</v>
      </c>
      <c r="D27" s="184">
        <v>10000</v>
      </c>
      <c r="E27" s="193" t="s">
        <v>113</v>
      </c>
      <c r="F27" s="195" t="s">
        <v>122</v>
      </c>
      <c r="G27" s="150">
        <v>1</v>
      </c>
    </row>
    <row r="28" spans="1:8" s="188" customFormat="1" ht="39.75" customHeight="1" x14ac:dyDescent="0.2">
      <c r="A28" s="187">
        <v>23</v>
      </c>
      <c r="B28" s="196" t="s">
        <v>4</v>
      </c>
      <c r="C28" s="197" t="s">
        <v>143</v>
      </c>
      <c r="D28" s="177">
        <v>10000</v>
      </c>
      <c r="E28" s="198" t="s">
        <v>113</v>
      </c>
      <c r="F28" s="199" t="s">
        <v>123</v>
      </c>
      <c r="G28" s="187">
        <v>1</v>
      </c>
    </row>
    <row r="29" spans="1:8" s="153" customFormat="1" ht="21" customHeight="1" x14ac:dyDescent="0.3">
      <c r="A29" s="150">
        <v>24</v>
      </c>
      <c r="B29" s="194" t="s">
        <v>9</v>
      </c>
      <c r="C29" s="183" t="s">
        <v>118</v>
      </c>
      <c r="D29" s="184">
        <v>9000</v>
      </c>
      <c r="E29" s="193" t="s">
        <v>113</v>
      </c>
      <c r="F29" s="195" t="s">
        <v>124</v>
      </c>
      <c r="G29" s="150">
        <v>1</v>
      </c>
    </row>
    <row r="30" spans="1:8" s="175" customFormat="1" x14ac:dyDescent="0.2">
      <c r="A30" s="209" t="s">
        <v>24</v>
      </c>
      <c r="B30" s="209" t="s">
        <v>255</v>
      </c>
      <c r="C30" s="209" t="s">
        <v>256</v>
      </c>
      <c r="D30" s="210" t="s">
        <v>257</v>
      </c>
      <c r="E30" s="211" t="s">
        <v>258</v>
      </c>
      <c r="F30" s="211"/>
      <c r="G30" s="211" t="s">
        <v>259</v>
      </c>
    </row>
    <row r="31" spans="1:8" s="175" customFormat="1" x14ac:dyDescent="0.2">
      <c r="A31" s="212"/>
      <c r="B31" s="212"/>
      <c r="C31" s="212"/>
      <c r="D31" s="213" t="s">
        <v>260</v>
      </c>
      <c r="E31" s="214" t="s">
        <v>261</v>
      </c>
      <c r="F31" s="214" t="s">
        <v>262</v>
      </c>
      <c r="G31" s="211"/>
    </row>
    <row r="32" spans="1:8" s="153" customFormat="1" ht="21" customHeight="1" x14ac:dyDescent="0.3">
      <c r="A32" s="150">
        <v>25</v>
      </c>
      <c r="B32" s="183" t="s">
        <v>6</v>
      </c>
      <c r="C32" s="183" t="s">
        <v>119</v>
      </c>
      <c r="D32" s="184">
        <v>9000</v>
      </c>
      <c r="E32" s="193" t="s">
        <v>113</v>
      </c>
      <c r="F32" s="195" t="s">
        <v>125</v>
      </c>
      <c r="G32" s="150">
        <v>1</v>
      </c>
    </row>
    <row r="33" spans="1:7" s="153" customFormat="1" ht="21" customHeight="1" x14ac:dyDescent="0.3">
      <c r="A33" s="150">
        <v>26</v>
      </c>
      <c r="B33" s="179" t="s">
        <v>3</v>
      </c>
      <c r="C33" s="179" t="s">
        <v>121</v>
      </c>
      <c r="D33" s="151">
        <v>9000</v>
      </c>
      <c r="E33" s="193" t="s">
        <v>113</v>
      </c>
      <c r="F33" s="152" t="s">
        <v>126</v>
      </c>
      <c r="G33" s="150">
        <v>1</v>
      </c>
    </row>
    <row r="34" spans="1:7" s="153" customFormat="1" ht="21" customHeight="1" x14ac:dyDescent="0.3">
      <c r="A34" s="150">
        <v>27</v>
      </c>
      <c r="B34" s="179" t="s">
        <v>10</v>
      </c>
      <c r="C34" s="179" t="s">
        <v>117</v>
      </c>
      <c r="D34" s="151">
        <v>9000</v>
      </c>
      <c r="E34" s="193" t="s">
        <v>113</v>
      </c>
      <c r="F34" s="152" t="s">
        <v>127</v>
      </c>
      <c r="G34" s="150">
        <v>1</v>
      </c>
    </row>
    <row r="35" spans="1:7" s="153" customFormat="1" ht="21" customHeight="1" x14ac:dyDescent="0.3">
      <c r="A35" s="150">
        <v>28</v>
      </c>
      <c r="B35" s="179" t="s">
        <v>15</v>
      </c>
      <c r="C35" s="179" t="s">
        <v>141</v>
      </c>
      <c r="D35" s="181">
        <v>4200</v>
      </c>
      <c r="E35" s="193">
        <v>45785</v>
      </c>
      <c r="F35" s="152" t="s">
        <v>142</v>
      </c>
      <c r="G35" s="150">
        <v>1</v>
      </c>
    </row>
    <row r="36" spans="1:7" s="153" customFormat="1" ht="21" customHeight="1" x14ac:dyDescent="0.3">
      <c r="A36" s="150">
        <v>29</v>
      </c>
      <c r="B36" s="179" t="s">
        <v>11</v>
      </c>
      <c r="C36" s="179" t="s">
        <v>145</v>
      </c>
      <c r="D36" s="181">
        <v>3593</v>
      </c>
      <c r="E36" s="193" t="s">
        <v>147</v>
      </c>
      <c r="F36" s="152" t="s">
        <v>146</v>
      </c>
      <c r="G36" s="150">
        <v>1</v>
      </c>
    </row>
    <row r="37" spans="1:7" s="153" customFormat="1" ht="21" customHeight="1" x14ac:dyDescent="0.3">
      <c r="A37" s="150">
        <v>30</v>
      </c>
      <c r="B37" s="179" t="s">
        <v>149</v>
      </c>
      <c r="C37" s="179" t="s">
        <v>148</v>
      </c>
      <c r="D37" s="181">
        <v>4800</v>
      </c>
      <c r="E37" s="193" t="s">
        <v>147</v>
      </c>
      <c r="F37" s="152" t="s">
        <v>150</v>
      </c>
      <c r="G37" s="150">
        <v>1</v>
      </c>
    </row>
    <row r="38" spans="1:7" s="153" customFormat="1" ht="21" customHeight="1" x14ac:dyDescent="0.3">
      <c r="A38" s="150">
        <v>31</v>
      </c>
      <c r="B38" s="179" t="s">
        <v>152</v>
      </c>
      <c r="C38" s="179" t="s">
        <v>151</v>
      </c>
      <c r="D38" s="181">
        <v>2990</v>
      </c>
      <c r="E38" s="193" t="s">
        <v>154</v>
      </c>
      <c r="F38" s="152" t="s">
        <v>153</v>
      </c>
      <c r="G38" s="150">
        <v>1</v>
      </c>
    </row>
    <row r="39" spans="1:7" s="153" customFormat="1" ht="21" customHeight="1" x14ac:dyDescent="0.3">
      <c r="A39" s="150">
        <v>32</v>
      </c>
      <c r="B39" s="179" t="s">
        <v>156</v>
      </c>
      <c r="C39" s="179" t="s">
        <v>155</v>
      </c>
      <c r="D39" s="181">
        <v>1350</v>
      </c>
      <c r="E39" s="193" t="s">
        <v>154</v>
      </c>
      <c r="F39" s="152" t="s">
        <v>157</v>
      </c>
      <c r="G39" s="150">
        <v>1</v>
      </c>
    </row>
    <row r="40" spans="1:7" s="153" customFormat="1" ht="21" customHeight="1" x14ac:dyDescent="0.3">
      <c r="A40" s="150">
        <v>33</v>
      </c>
      <c r="B40" s="179" t="s">
        <v>11</v>
      </c>
      <c r="C40" s="179" t="s">
        <v>159</v>
      </c>
      <c r="D40" s="181">
        <v>3381</v>
      </c>
      <c r="E40" s="193" t="s">
        <v>154</v>
      </c>
      <c r="F40" s="152" t="s">
        <v>158</v>
      </c>
      <c r="G40" s="150">
        <v>1</v>
      </c>
    </row>
    <row r="41" spans="1:7" s="153" customFormat="1" ht="21" customHeight="1" x14ac:dyDescent="0.3">
      <c r="A41" s="150">
        <v>34</v>
      </c>
      <c r="B41" s="183" t="s">
        <v>13</v>
      </c>
      <c r="C41" s="179" t="s">
        <v>160</v>
      </c>
      <c r="D41" s="184">
        <v>2367</v>
      </c>
      <c r="E41" s="193" t="s">
        <v>154</v>
      </c>
      <c r="F41" s="152" t="s">
        <v>161</v>
      </c>
      <c r="G41" s="150">
        <v>1</v>
      </c>
    </row>
    <row r="42" spans="1:7" s="153" customFormat="1" ht="21" customHeight="1" x14ac:dyDescent="0.3">
      <c r="A42" s="150">
        <v>35</v>
      </c>
      <c r="B42" s="183" t="s">
        <v>162</v>
      </c>
      <c r="C42" s="179" t="s">
        <v>163</v>
      </c>
      <c r="D42" s="184">
        <v>2260</v>
      </c>
      <c r="E42" s="193" t="s">
        <v>165</v>
      </c>
      <c r="F42" s="152" t="s">
        <v>164</v>
      </c>
      <c r="G42" s="150">
        <v>1</v>
      </c>
    </row>
    <row r="43" spans="1:7" s="153" customFormat="1" ht="21" customHeight="1" x14ac:dyDescent="0.3">
      <c r="A43" s="150">
        <v>36</v>
      </c>
      <c r="B43" s="183" t="s">
        <v>5</v>
      </c>
      <c r="C43" s="179" t="s">
        <v>166</v>
      </c>
      <c r="D43" s="184">
        <v>4294</v>
      </c>
      <c r="E43" s="193" t="s">
        <v>168</v>
      </c>
      <c r="F43" s="152" t="s">
        <v>167</v>
      </c>
      <c r="G43" s="150">
        <v>1</v>
      </c>
    </row>
    <row r="44" spans="1:7" s="153" customFormat="1" ht="21" customHeight="1" x14ac:dyDescent="0.3">
      <c r="A44" s="150">
        <v>37</v>
      </c>
      <c r="B44" s="183" t="s">
        <v>180</v>
      </c>
      <c r="C44" s="179" t="s">
        <v>179</v>
      </c>
      <c r="D44" s="184">
        <v>1200</v>
      </c>
      <c r="E44" s="193" t="s">
        <v>177</v>
      </c>
      <c r="F44" s="152" t="s">
        <v>178</v>
      </c>
      <c r="G44" s="150">
        <v>1</v>
      </c>
    </row>
    <row r="45" spans="1:7" s="153" customFormat="1" ht="21" customHeight="1" x14ac:dyDescent="0.3">
      <c r="A45" s="150">
        <v>38</v>
      </c>
      <c r="B45" s="183" t="s">
        <v>170</v>
      </c>
      <c r="C45" s="179" t="s">
        <v>175</v>
      </c>
      <c r="D45" s="184">
        <v>2590</v>
      </c>
      <c r="E45" s="193" t="s">
        <v>177</v>
      </c>
      <c r="F45" s="152" t="s">
        <v>176</v>
      </c>
      <c r="G45" s="150">
        <v>1</v>
      </c>
    </row>
    <row r="46" spans="1:7" s="155" customFormat="1" ht="21" customHeight="1" x14ac:dyDescent="0.3">
      <c r="A46" s="150">
        <v>39</v>
      </c>
      <c r="B46" s="194" t="s">
        <v>7</v>
      </c>
      <c r="C46" s="194" t="s">
        <v>191</v>
      </c>
      <c r="D46" s="184">
        <v>875</v>
      </c>
      <c r="E46" s="193">
        <v>46171</v>
      </c>
      <c r="F46" s="152" t="s">
        <v>187</v>
      </c>
      <c r="G46" s="150">
        <v>1</v>
      </c>
    </row>
    <row r="47" spans="1:7" s="155" customFormat="1" ht="21" customHeight="1" x14ac:dyDescent="0.3">
      <c r="A47" s="150">
        <v>40</v>
      </c>
      <c r="B47" s="194" t="s">
        <v>188</v>
      </c>
      <c r="C47" s="183" t="s">
        <v>191</v>
      </c>
      <c r="D47" s="184">
        <v>2040</v>
      </c>
      <c r="E47" s="193">
        <v>46171</v>
      </c>
      <c r="F47" s="152" t="s">
        <v>189</v>
      </c>
      <c r="G47" s="150">
        <v>1</v>
      </c>
    </row>
    <row r="48" spans="1:7" s="155" customFormat="1" ht="21" customHeight="1" x14ac:dyDescent="0.3">
      <c r="A48" s="150">
        <v>41</v>
      </c>
      <c r="B48" s="194" t="s">
        <v>9</v>
      </c>
      <c r="C48" s="194" t="s">
        <v>192</v>
      </c>
      <c r="D48" s="184">
        <v>3700</v>
      </c>
      <c r="E48" s="193">
        <v>46171</v>
      </c>
      <c r="F48" s="152" t="s">
        <v>190</v>
      </c>
      <c r="G48" s="150">
        <v>1</v>
      </c>
    </row>
    <row r="49" spans="1:8" s="155" customFormat="1" ht="21" customHeight="1" x14ac:dyDescent="0.3">
      <c r="A49" s="150">
        <v>42</v>
      </c>
      <c r="B49" s="185" t="s">
        <v>109</v>
      </c>
      <c r="C49" s="183" t="s">
        <v>193</v>
      </c>
      <c r="D49" s="181">
        <v>244</v>
      </c>
      <c r="E49" s="193">
        <v>46171</v>
      </c>
      <c r="F49" s="200" t="s">
        <v>194</v>
      </c>
      <c r="G49" s="150">
        <v>1</v>
      </c>
    </row>
    <row r="50" spans="1:8" s="155" customFormat="1" ht="21" customHeight="1" x14ac:dyDescent="0.3">
      <c r="A50" s="150">
        <v>43</v>
      </c>
      <c r="B50" s="185" t="s">
        <v>19</v>
      </c>
      <c r="C50" s="183" t="s">
        <v>195</v>
      </c>
      <c r="D50" s="181">
        <v>4910</v>
      </c>
      <c r="E50" s="193">
        <v>46171</v>
      </c>
      <c r="F50" s="200" t="s">
        <v>198</v>
      </c>
      <c r="G50" s="150">
        <v>1</v>
      </c>
    </row>
    <row r="51" spans="1:8" s="155" customFormat="1" ht="21" customHeight="1" x14ac:dyDescent="0.3">
      <c r="A51" s="150">
        <v>44</v>
      </c>
      <c r="B51" s="194" t="s">
        <v>12</v>
      </c>
      <c r="C51" s="194" t="s">
        <v>196</v>
      </c>
      <c r="D51" s="184">
        <v>4350</v>
      </c>
      <c r="E51" s="193">
        <v>46171</v>
      </c>
      <c r="F51" s="152" t="s">
        <v>199</v>
      </c>
      <c r="G51" s="150">
        <v>1</v>
      </c>
    </row>
    <row r="52" spans="1:8" s="155" customFormat="1" ht="21" customHeight="1" x14ac:dyDescent="0.3">
      <c r="A52" s="150">
        <v>45</v>
      </c>
      <c r="B52" s="183" t="s">
        <v>15</v>
      </c>
      <c r="C52" s="183" t="s">
        <v>197</v>
      </c>
      <c r="D52" s="181">
        <v>3800</v>
      </c>
      <c r="E52" s="193">
        <v>46171</v>
      </c>
      <c r="F52" s="200" t="s">
        <v>200</v>
      </c>
      <c r="G52" s="150">
        <v>1</v>
      </c>
    </row>
    <row r="53" spans="1:8" s="155" customFormat="1" ht="21" customHeight="1" x14ac:dyDescent="0.3">
      <c r="A53" s="150">
        <v>46</v>
      </c>
      <c r="B53" s="194" t="s">
        <v>202</v>
      </c>
      <c r="C53" s="194" t="s">
        <v>201</v>
      </c>
      <c r="D53" s="184">
        <v>2200</v>
      </c>
      <c r="E53" s="193">
        <v>46171</v>
      </c>
      <c r="F53" s="152" t="s">
        <v>203</v>
      </c>
      <c r="G53" s="150">
        <v>1</v>
      </c>
    </row>
    <row r="54" spans="1:8" s="189" customFormat="1" ht="45.75" customHeight="1" x14ac:dyDescent="0.2">
      <c r="A54" s="187">
        <v>47</v>
      </c>
      <c r="B54" s="196" t="s">
        <v>4</v>
      </c>
      <c r="C54" s="201" t="s">
        <v>204</v>
      </c>
      <c r="D54" s="177">
        <v>460</v>
      </c>
      <c r="E54" s="198">
        <v>46171</v>
      </c>
      <c r="F54" s="178" t="s">
        <v>206</v>
      </c>
      <c r="G54" s="187">
        <v>1</v>
      </c>
    </row>
    <row r="55" spans="1:8" s="155" customFormat="1" ht="21" customHeight="1" x14ac:dyDescent="0.3">
      <c r="A55" s="150">
        <v>48</v>
      </c>
      <c r="B55" s="194" t="s">
        <v>10</v>
      </c>
      <c r="C55" s="194" t="s">
        <v>205</v>
      </c>
      <c r="D55" s="184">
        <v>2000</v>
      </c>
      <c r="E55" s="193">
        <v>46171</v>
      </c>
      <c r="F55" s="152" t="s">
        <v>207</v>
      </c>
      <c r="G55" s="150">
        <v>1</v>
      </c>
    </row>
    <row r="56" spans="1:8" s="155" customFormat="1" ht="21" customHeight="1" x14ac:dyDescent="0.3">
      <c r="A56" s="150">
        <v>49</v>
      </c>
      <c r="B56" s="194" t="s">
        <v>210</v>
      </c>
      <c r="C56" s="194" t="s">
        <v>208</v>
      </c>
      <c r="D56" s="184">
        <v>1800</v>
      </c>
      <c r="E56" s="193">
        <v>46171</v>
      </c>
      <c r="F56" s="152" t="s">
        <v>209</v>
      </c>
      <c r="G56" s="150">
        <v>1</v>
      </c>
    </row>
    <row r="57" spans="1:8" s="155" customFormat="1" ht="21" customHeight="1" x14ac:dyDescent="0.3">
      <c r="A57" s="150">
        <v>50</v>
      </c>
      <c r="B57" s="194" t="s">
        <v>182</v>
      </c>
      <c r="C57" s="194" t="s">
        <v>184</v>
      </c>
      <c r="D57" s="184">
        <v>4650</v>
      </c>
      <c r="E57" s="193">
        <v>46181</v>
      </c>
      <c r="F57" s="152" t="s">
        <v>185</v>
      </c>
      <c r="G57" s="150">
        <v>1</v>
      </c>
    </row>
    <row r="58" spans="1:8" s="155" customFormat="1" ht="21" customHeight="1" x14ac:dyDescent="0.3">
      <c r="A58" s="150">
        <v>51</v>
      </c>
      <c r="B58" s="183" t="s">
        <v>182</v>
      </c>
      <c r="C58" s="194" t="s">
        <v>183</v>
      </c>
      <c r="D58" s="181">
        <v>5160</v>
      </c>
      <c r="E58" s="193">
        <v>46181</v>
      </c>
      <c r="F58" s="152" t="s">
        <v>186</v>
      </c>
      <c r="G58" s="150">
        <v>1</v>
      </c>
      <c r="H58" s="156"/>
    </row>
    <row r="59" spans="1:8" s="175" customFormat="1" x14ac:dyDescent="0.2">
      <c r="A59" s="209" t="s">
        <v>24</v>
      </c>
      <c r="B59" s="209" t="s">
        <v>255</v>
      </c>
      <c r="C59" s="209" t="s">
        <v>256</v>
      </c>
      <c r="D59" s="210" t="s">
        <v>257</v>
      </c>
      <c r="E59" s="211" t="s">
        <v>258</v>
      </c>
      <c r="F59" s="211"/>
      <c r="G59" s="211" t="s">
        <v>259</v>
      </c>
    </row>
    <row r="60" spans="1:8" s="175" customFormat="1" x14ac:dyDescent="0.2">
      <c r="A60" s="212"/>
      <c r="B60" s="212"/>
      <c r="C60" s="212"/>
      <c r="D60" s="213" t="s">
        <v>260</v>
      </c>
      <c r="E60" s="214" t="s">
        <v>261</v>
      </c>
      <c r="F60" s="214" t="s">
        <v>262</v>
      </c>
      <c r="G60" s="211"/>
    </row>
    <row r="61" spans="1:8" s="155" customFormat="1" ht="21" customHeight="1" x14ac:dyDescent="0.3">
      <c r="A61" s="150">
        <v>52</v>
      </c>
      <c r="B61" s="183" t="s">
        <v>32</v>
      </c>
      <c r="C61" s="194" t="s">
        <v>212</v>
      </c>
      <c r="D61" s="184">
        <v>5160</v>
      </c>
      <c r="E61" s="193">
        <v>46178</v>
      </c>
      <c r="F61" s="152" t="s">
        <v>211</v>
      </c>
      <c r="G61" s="150">
        <v>1</v>
      </c>
      <c r="H61" s="156"/>
    </row>
    <row r="62" spans="1:8" s="155" customFormat="1" ht="21" customHeight="1" x14ac:dyDescent="0.3">
      <c r="A62" s="150">
        <v>53</v>
      </c>
      <c r="B62" s="183" t="s">
        <v>215</v>
      </c>
      <c r="C62" s="194" t="s">
        <v>265</v>
      </c>
      <c r="D62" s="181">
        <v>14585</v>
      </c>
      <c r="E62" s="193">
        <v>46178</v>
      </c>
      <c r="F62" s="195" t="s">
        <v>216</v>
      </c>
      <c r="G62" s="150">
        <v>1</v>
      </c>
      <c r="H62" s="156"/>
    </row>
    <row r="63" spans="1:8" s="155" customFormat="1" ht="21" customHeight="1" x14ac:dyDescent="0.3">
      <c r="A63" s="150">
        <v>54</v>
      </c>
      <c r="B63" s="185" t="s">
        <v>13</v>
      </c>
      <c r="C63" s="194" t="s">
        <v>213</v>
      </c>
      <c r="D63" s="181">
        <v>33040</v>
      </c>
      <c r="E63" s="193">
        <v>46178</v>
      </c>
      <c r="F63" s="195" t="s">
        <v>217</v>
      </c>
      <c r="G63" s="150">
        <v>1</v>
      </c>
      <c r="H63" s="156"/>
    </row>
    <row r="64" spans="1:8" s="155" customFormat="1" ht="21" customHeight="1" x14ac:dyDescent="0.3">
      <c r="A64" s="150">
        <v>55</v>
      </c>
      <c r="B64" s="183" t="s">
        <v>13</v>
      </c>
      <c r="C64" s="194" t="s">
        <v>33</v>
      </c>
      <c r="D64" s="181">
        <v>12000</v>
      </c>
      <c r="E64" s="193">
        <v>46178</v>
      </c>
      <c r="F64" s="195" t="s">
        <v>218</v>
      </c>
      <c r="G64" s="150">
        <v>1</v>
      </c>
      <c r="H64" s="156"/>
    </row>
    <row r="65" spans="1:8" s="155" customFormat="1" ht="21" customHeight="1" x14ac:dyDescent="0.3">
      <c r="A65" s="150">
        <v>56</v>
      </c>
      <c r="B65" s="183" t="s">
        <v>219</v>
      </c>
      <c r="C65" s="194" t="s">
        <v>20</v>
      </c>
      <c r="D65" s="181">
        <v>10000</v>
      </c>
      <c r="E65" s="193">
        <v>46178</v>
      </c>
      <c r="F65" s="195" t="s">
        <v>220</v>
      </c>
      <c r="G65" s="150">
        <v>1</v>
      </c>
      <c r="H65" s="156"/>
    </row>
    <row r="66" spans="1:8" s="155" customFormat="1" ht="21" customHeight="1" x14ac:dyDescent="0.3">
      <c r="A66" s="150">
        <v>57</v>
      </c>
      <c r="B66" s="183" t="s">
        <v>170</v>
      </c>
      <c r="C66" s="194" t="s">
        <v>221</v>
      </c>
      <c r="D66" s="184">
        <v>4000</v>
      </c>
      <c r="E66" s="193">
        <v>46182</v>
      </c>
      <c r="F66" s="195" t="s">
        <v>222</v>
      </c>
      <c r="G66" s="150">
        <v>1</v>
      </c>
      <c r="H66" s="156"/>
    </row>
    <row r="67" spans="1:8" s="155" customFormat="1" ht="21" customHeight="1" x14ac:dyDescent="0.3">
      <c r="A67" s="150">
        <v>58</v>
      </c>
      <c r="B67" s="185" t="s">
        <v>224</v>
      </c>
      <c r="C67" s="185" t="s">
        <v>223</v>
      </c>
      <c r="D67" s="186">
        <v>4960</v>
      </c>
      <c r="E67" s="193">
        <v>46182</v>
      </c>
      <c r="F67" s="195" t="s">
        <v>225</v>
      </c>
      <c r="G67" s="150">
        <v>1</v>
      </c>
    </row>
    <row r="68" spans="1:8" s="155" customFormat="1" ht="21" customHeight="1" x14ac:dyDescent="0.3">
      <c r="A68" s="150">
        <v>59</v>
      </c>
      <c r="B68" s="185" t="s">
        <v>224</v>
      </c>
      <c r="C68" s="185" t="s">
        <v>226</v>
      </c>
      <c r="D68" s="186">
        <v>2800</v>
      </c>
      <c r="E68" s="193">
        <v>46183</v>
      </c>
      <c r="F68" s="195" t="s">
        <v>227</v>
      </c>
      <c r="G68" s="150">
        <v>1</v>
      </c>
    </row>
    <row r="69" spans="1:8" s="155" customFormat="1" ht="21" customHeight="1" x14ac:dyDescent="0.3">
      <c r="A69" s="150">
        <v>60</v>
      </c>
      <c r="B69" s="185" t="s">
        <v>229</v>
      </c>
      <c r="C69" s="185" t="s">
        <v>228</v>
      </c>
      <c r="D69" s="186">
        <v>1890</v>
      </c>
      <c r="E69" s="193">
        <v>46183</v>
      </c>
      <c r="F69" s="195" t="s">
        <v>230</v>
      </c>
      <c r="G69" s="150">
        <v>1</v>
      </c>
    </row>
    <row r="70" spans="1:8" s="155" customFormat="1" ht="21" customHeight="1" x14ac:dyDescent="0.3">
      <c r="A70" s="150">
        <v>61</v>
      </c>
      <c r="B70" s="185" t="s">
        <v>180</v>
      </c>
      <c r="C70" s="185" t="s">
        <v>231</v>
      </c>
      <c r="D70" s="186">
        <v>3100</v>
      </c>
      <c r="E70" s="193">
        <v>46185</v>
      </c>
      <c r="F70" s="195" t="s">
        <v>232</v>
      </c>
      <c r="G70" s="150">
        <v>1</v>
      </c>
    </row>
    <row r="71" spans="1:8" s="155" customFormat="1" ht="21" customHeight="1" x14ac:dyDescent="0.3">
      <c r="A71" s="150">
        <v>62</v>
      </c>
      <c r="B71" s="185" t="s">
        <v>233</v>
      </c>
      <c r="C71" s="185" t="s">
        <v>235</v>
      </c>
      <c r="D71" s="186">
        <v>4600</v>
      </c>
      <c r="E71" s="193">
        <v>46188</v>
      </c>
      <c r="F71" s="195" t="s">
        <v>234</v>
      </c>
      <c r="G71" s="150">
        <v>1</v>
      </c>
    </row>
    <row r="72" spans="1:8" s="155" customFormat="1" ht="21" customHeight="1" x14ac:dyDescent="0.3">
      <c r="A72" s="150">
        <v>63</v>
      </c>
      <c r="B72" s="185" t="s">
        <v>237</v>
      </c>
      <c r="C72" s="185" t="s">
        <v>236</v>
      </c>
      <c r="D72" s="186">
        <v>786</v>
      </c>
      <c r="E72" s="193">
        <v>46188</v>
      </c>
      <c r="F72" s="195" t="s">
        <v>238</v>
      </c>
      <c r="G72" s="150">
        <v>1</v>
      </c>
    </row>
    <row r="73" spans="1:8" s="155" customFormat="1" ht="21" customHeight="1" x14ac:dyDescent="0.3">
      <c r="A73" s="150">
        <v>64</v>
      </c>
      <c r="B73" s="185" t="s">
        <v>245</v>
      </c>
      <c r="C73" s="185" t="s">
        <v>246</v>
      </c>
      <c r="D73" s="186">
        <v>2500</v>
      </c>
      <c r="E73" s="193">
        <v>46190</v>
      </c>
      <c r="F73" s="195" t="s">
        <v>247</v>
      </c>
      <c r="G73" s="150">
        <v>1</v>
      </c>
    </row>
    <row r="74" spans="1:8" s="155" customFormat="1" ht="21" customHeight="1" x14ac:dyDescent="0.3">
      <c r="A74" s="150">
        <v>65</v>
      </c>
      <c r="B74" s="185" t="s">
        <v>13</v>
      </c>
      <c r="C74" s="185" t="s">
        <v>79</v>
      </c>
      <c r="D74" s="186">
        <v>1460</v>
      </c>
      <c r="E74" s="193">
        <v>46190</v>
      </c>
      <c r="F74" s="195" t="s">
        <v>248</v>
      </c>
      <c r="G74" s="150">
        <v>1</v>
      </c>
    </row>
    <row r="75" spans="1:8" s="155" customFormat="1" ht="21" customHeight="1" x14ac:dyDescent="0.3">
      <c r="A75" s="150">
        <v>66</v>
      </c>
      <c r="B75" s="185" t="s">
        <v>219</v>
      </c>
      <c r="C75" s="185" t="s">
        <v>20</v>
      </c>
      <c r="D75" s="186">
        <v>4800</v>
      </c>
      <c r="E75" s="193">
        <v>46192</v>
      </c>
      <c r="F75" s="195" t="s">
        <v>249</v>
      </c>
      <c r="G75" s="150">
        <v>1</v>
      </c>
    </row>
    <row r="76" spans="1:8" s="155" customFormat="1" ht="21" customHeight="1" x14ac:dyDescent="0.3">
      <c r="A76" s="150">
        <v>67</v>
      </c>
      <c r="B76" s="185" t="s">
        <v>13</v>
      </c>
      <c r="C76" s="185" t="s">
        <v>250</v>
      </c>
      <c r="D76" s="186">
        <v>1200</v>
      </c>
      <c r="E76" s="193">
        <v>46195</v>
      </c>
      <c r="F76" s="195" t="s">
        <v>251</v>
      </c>
      <c r="G76" s="150">
        <v>1</v>
      </c>
    </row>
    <row r="77" spans="1:8" s="153" customFormat="1" ht="21" customHeight="1" x14ac:dyDescent="0.3">
      <c r="A77" s="150">
        <v>68</v>
      </c>
      <c r="B77" s="202" t="s">
        <v>18</v>
      </c>
      <c r="C77" s="180" t="s">
        <v>89</v>
      </c>
      <c r="D77" s="181">
        <v>1260</v>
      </c>
      <c r="E77" s="193" t="s">
        <v>90</v>
      </c>
      <c r="F77" s="152" t="s">
        <v>97</v>
      </c>
      <c r="G77" s="150">
        <v>3</v>
      </c>
      <c r="H77" s="154"/>
    </row>
    <row r="78" spans="1:8" s="153" customFormat="1" ht="21" customHeight="1" x14ac:dyDescent="0.3">
      <c r="A78" s="150">
        <v>69</v>
      </c>
      <c r="B78" s="185" t="s">
        <v>81</v>
      </c>
      <c r="C78" s="180" t="s">
        <v>88</v>
      </c>
      <c r="D78" s="181">
        <v>1000</v>
      </c>
      <c r="E78" s="193" t="s">
        <v>34</v>
      </c>
      <c r="F78" s="200" t="s">
        <v>98</v>
      </c>
      <c r="G78" s="150">
        <v>3</v>
      </c>
      <c r="H78" s="1"/>
    </row>
    <row r="79" spans="1:8" s="153" customFormat="1" ht="21" customHeight="1" x14ac:dyDescent="0.3">
      <c r="A79" s="150">
        <v>70</v>
      </c>
      <c r="B79" s="185" t="s">
        <v>22</v>
      </c>
      <c r="C79" s="180" t="s">
        <v>82</v>
      </c>
      <c r="D79" s="181">
        <v>720</v>
      </c>
      <c r="E79" s="193" t="s">
        <v>80</v>
      </c>
      <c r="F79" s="200" t="s">
        <v>93</v>
      </c>
      <c r="G79" s="150">
        <v>3</v>
      </c>
      <c r="H79" s="1"/>
    </row>
    <row r="80" spans="1:8" s="153" customFormat="1" ht="21" customHeight="1" x14ac:dyDescent="0.3">
      <c r="A80" s="150">
        <v>71</v>
      </c>
      <c r="B80" s="183" t="s">
        <v>83</v>
      </c>
      <c r="C80" s="180" t="s">
        <v>92</v>
      </c>
      <c r="D80" s="181">
        <v>14400</v>
      </c>
      <c r="E80" s="193" t="s">
        <v>95</v>
      </c>
      <c r="F80" s="203" t="s">
        <v>99</v>
      </c>
      <c r="G80" s="150">
        <v>3</v>
      </c>
      <c r="H80" s="1"/>
    </row>
    <row r="81" spans="1:8" s="153" customFormat="1" ht="21" customHeight="1" x14ac:dyDescent="0.3">
      <c r="A81" s="150">
        <v>72</v>
      </c>
      <c r="B81" s="194" t="s">
        <v>21</v>
      </c>
      <c r="C81" s="180" t="s">
        <v>84</v>
      </c>
      <c r="D81" s="181">
        <v>450</v>
      </c>
      <c r="E81" s="193" t="s">
        <v>73</v>
      </c>
      <c r="F81" s="200" t="s">
        <v>100</v>
      </c>
      <c r="G81" s="150">
        <v>3</v>
      </c>
      <c r="H81" s="1"/>
    </row>
    <row r="82" spans="1:8" s="153" customFormat="1" ht="21" customHeight="1" x14ac:dyDescent="0.3">
      <c r="A82" s="150">
        <v>73</v>
      </c>
      <c r="B82" s="183" t="s">
        <v>86</v>
      </c>
      <c r="C82" s="180" t="s">
        <v>101</v>
      </c>
      <c r="D82" s="181">
        <v>1362</v>
      </c>
      <c r="E82" s="193" t="s">
        <v>104</v>
      </c>
      <c r="F82" s="200" t="s">
        <v>102</v>
      </c>
      <c r="G82" s="150">
        <v>3</v>
      </c>
      <c r="H82" s="1"/>
    </row>
    <row r="83" spans="1:8" s="153" customFormat="1" ht="21" customHeight="1" x14ac:dyDescent="0.3">
      <c r="A83" s="150">
        <v>74</v>
      </c>
      <c r="B83" s="185" t="s">
        <v>87</v>
      </c>
      <c r="C83" s="180" t="s">
        <v>85</v>
      </c>
      <c r="D83" s="181">
        <v>2520</v>
      </c>
      <c r="E83" s="193" t="s">
        <v>104</v>
      </c>
      <c r="F83" s="200" t="s">
        <v>103</v>
      </c>
      <c r="G83" s="150">
        <v>3</v>
      </c>
      <c r="H83" s="1"/>
    </row>
    <row r="84" spans="1:8" s="155" customFormat="1" ht="21" customHeight="1" x14ac:dyDescent="0.3">
      <c r="A84" s="150">
        <v>75</v>
      </c>
      <c r="B84" s="179" t="s">
        <v>22</v>
      </c>
      <c r="C84" s="179" t="s">
        <v>128</v>
      </c>
      <c r="D84" s="184">
        <v>600</v>
      </c>
      <c r="E84" s="193" t="s">
        <v>113</v>
      </c>
      <c r="F84" s="152" t="s">
        <v>129</v>
      </c>
      <c r="G84" s="150">
        <v>3</v>
      </c>
    </row>
    <row r="85" spans="1:8" s="155" customFormat="1" ht="21" customHeight="1" x14ac:dyDescent="0.3">
      <c r="A85" s="150">
        <v>76</v>
      </c>
      <c r="B85" s="179" t="s">
        <v>18</v>
      </c>
      <c r="C85" s="179" t="s">
        <v>92</v>
      </c>
      <c r="D85" s="184">
        <v>4200</v>
      </c>
      <c r="E85" s="193" t="s">
        <v>131</v>
      </c>
      <c r="F85" s="152" t="s">
        <v>132</v>
      </c>
      <c r="G85" s="150">
        <v>3</v>
      </c>
    </row>
    <row r="86" spans="1:8" s="155" customFormat="1" ht="21" customHeight="1" x14ac:dyDescent="0.3">
      <c r="A86" s="150">
        <v>77</v>
      </c>
      <c r="B86" s="179" t="s">
        <v>18</v>
      </c>
      <c r="C86" s="179" t="s">
        <v>134</v>
      </c>
      <c r="D86" s="181">
        <v>4200</v>
      </c>
      <c r="E86" s="193" t="s">
        <v>131</v>
      </c>
      <c r="F86" s="152" t="s">
        <v>133</v>
      </c>
      <c r="G86" s="150">
        <v>3</v>
      </c>
    </row>
    <row r="87" spans="1:8" s="189" customFormat="1" ht="42.75" customHeight="1" x14ac:dyDescent="0.2">
      <c r="A87" s="187">
        <v>78</v>
      </c>
      <c r="B87" s="190" t="s">
        <v>16</v>
      </c>
      <c r="C87" s="191" t="s">
        <v>135</v>
      </c>
      <c r="D87" s="176">
        <v>1500</v>
      </c>
      <c r="E87" s="198" t="s">
        <v>137</v>
      </c>
      <c r="F87" s="178" t="s">
        <v>136</v>
      </c>
      <c r="G87" s="187">
        <v>3</v>
      </c>
    </row>
    <row r="88" spans="1:8" s="175" customFormat="1" x14ac:dyDescent="0.2">
      <c r="A88" s="209" t="s">
        <v>24</v>
      </c>
      <c r="B88" s="209" t="s">
        <v>255</v>
      </c>
      <c r="C88" s="209" t="s">
        <v>256</v>
      </c>
      <c r="D88" s="210" t="s">
        <v>257</v>
      </c>
      <c r="E88" s="211" t="s">
        <v>258</v>
      </c>
      <c r="F88" s="211"/>
      <c r="G88" s="211" t="s">
        <v>259</v>
      </c>
    </row>
    <row r="89" spans="1:8" s="175" customFormat="1" x14ac:dyDescent="0.2">
      <c r="A89" s="212"/>
      <c r="B89" s="212"/>
      <c r="C89" s="212"/>
      <c r="D89" s="213" t="s">
        <v>260</v>
      </c>
      <c r="E89" s="214" t="s">
        <v>261</v>
      </c>
      <c r="F89" s="214" t="s">
        <v>262</v>
      </c>
      <c r="G89" s="211"/>
    </row>
    <row r="90" spans="1:8" s="155" customFormat="1" ht="21" customHeight="1" x14ac:dyDescent="0.3">
      <c r="A90" s="150">
        <v>79</v>
      </c>
      <c r="B90" s="194" t="s">
        <v>139</v>
      </c>
      <c r="C90" s="194" t="s">
        <v>138</v>
      </c>
      <c r="D90" s="184">
        <v>1050</v>
      </c>
      <c r="E90" s="193" t="s">
        <v>140</v>
      </c>
      <c r="F90" s="152" t="s">
        <v>171</v>
      </c>
      <c r="G90" s="150">
        <v>3</v>
      </c>
    </row>
    <row r="91" spans="1:8" s="155" customFormat="1" ht="21" customHeight="1" x14ac:dyDescent="0.3">
      <c r="A91" s="150">
        <v>80</v>
      </c>
      <c r="B91" s="183" t="s">
        <v>170</v>
      </c>
      <c r="C91" s="183" t="s">
        <v>169</v>
      </c>
      <c r="D91" s="181">
        <v>6480</v>
      </c>
      <c r="E91" s="193" t="s">
        <v>168</v>
      </c>
      <c r="F91" s="200" t="s">
        <v>172</v>
      </c>
      <c r="G91" s="150">
        <v>3</v>
      </c>
    </row>
    <row r="92" spans="1:8" s="155" customFormat="1" ht="21" customHeight="1" x14ac:dyDescent="0.3">
      <c r="A92" s="150">
        <v>81</v>
      </c>
      <c r="B92" s="194" t="s">
        <v>18</v>
      </c>
      <c r="C92" s="194" t="s">
        <v>173</v>
      </c>
      <c r="D92" s="184">
        <v>6755</v>
      </c>
      <c r="E92" s="193" t="s">
        <v>174</v>
      </c>
      <c r="F92" s="152" t="s">
        <v>132</v>
      </c>
      <c r="G92" s="150">
        <v>3</v>
      </c>
    </row>
    <row r="93" spans="1:8" s="155" customFormat="1" ht="21" customHeight="1" x14ac:dyDescent="0.3">
      <c r="A93" s="150">
        <v>82</v>
      </c>
      <c r="B93" s="185" t="s">
        <v>241</v>
      </c>
      <c r="C93" s="185" t="s">
        <v>239</v>
      </c>
      <c r="D93" s="186">
        <v>1260</v>
      </c>
      <c r="E93" s="193" t="s">
        <v>240</v>
      </c>
      <c r="F93" s="195" t="s">
        <v>242</v>
      </c>
      <c r="G93" s="150">
        <v>3</v>
      </c>
    </row>
    <row r="94" spans="1:8" x14ac:dyDescent="0.3">
      <c r="A94" s="204" t="s">
        <v>263</v>
      </c>
      <c r="B94" s="205"/>
      <c r="C94" s="206"/>
      <c r="D94" s="207">
        <f>SUM(D6:D93)</f>
        <v>411537</v>
      </c>
      <c r="E94" s="208"/>
      <c r="F94" s="150"/>
      <c r="G94" s="150"/>
    </row>
    <row r="95" spans="1:8" x14ac:dyDescent="0.3">
      <c r="A95" s="157"/>
      <c r="D95" s="159"/>
      <c r="E95" s="160"/>
      <c r="F95" s="157"/>
      <c r="G95" s="157"/>
    </row>
    <row r="96" spans="1:8" x14ac:dyDescent="0.3">
      <c r="A96" s="157"/>
      <c r="D96" s="159"/>
      <c r="E96" s="160"/>
      <c r="F96" s="157"/>
      <c r="G96" s="157"/>
    </row>
    <row r="97" spans="1:7" x14ac:dyDescent="0.3">
      <c r="A97" s="157"/>
      <c r="D97" s="159"/>
      <c r="E97" s="160"/>
      <c r="F97" s="157"/>
      <c r="G97" s="157"/>
    </row>
    <row r="103" spans="1:7" x14ac:dyDescent="0.3">
      <c r="A103" s="157"/>
      <c r="D103" s="159"/>
      <c r="E103" s="160"/>
      <c r="G103" s="157"/>
    </row>
    <row r="104" spans="1:7" x14ac:dyDescent="0.3">
      <c r="A104" s="157"/>
      <c r="D104" s="159"/>
      <c r="E104" s="160"/>
      <c r="G104" s="157"/>
    </row>
    <row r="105" spans="1:7" x14ac:dyDescent="0.3">
      <c r="A105" s="157"/>
      <c r="D105" s="159"/>
      <c r="E105" s="160"/>
      <c r="G105" s="157"/>
    </row>
    <row r="106" spans="1:7" x14ac:dyDescent="0.3">
      <c r="A106" s="157"/>
      <c r="D106" s="159"/>
      <c r="E106" s="160"/>
      <c r="G106" s="157"/>
    </row>
    <row r="107" spans="1:7" x14ac:dyDescent="0.3">
      <c r="A107" s="157"/>
      <c r="D107" s="159"/>
      <c r="E107" s="160"/>
      <c r="G107" s="157"/>
    </row>
    <row r="108" spans="1:7" x14ac:dyDescent="0.3">
      <c r="A108" s="157"/>
      <c r="D108" s="159"/>
      <c r="E108" s="160"/>
      <c r="G108" s="157"/>
    </row>
    <row r="109" spans="1:7" x14ac:dyDescent="0.3">
      <c r="A109" s="157"/>
      <c r="D109" s="159"/>
      <c r="E109" s="160"/>
      <c r="G109" s="157"/>
    </row>
    <row r="110" spans="1:7" x14ac:dyDescent="0.3">
      <c r="A110" s="157"/>
      <c r="D110" s="159"/>
      <c r="E110" s="160"/>
      <c r="G110" s="157"/>
    </row>
    <row r="111" spans="1:7" x14ac:dyDescent="0.3">
      <c r="A111" s="157"/>
      <c r="D111" s="159"/>
      <c r="E111" s="160"/>
      <c r="G111" s="157"/>
    </row>
    <row r="112" spans="1:7" x14ac:dyDescent="0.3">
      <c r="A112" s="157"/>
      <c r="D112" s="159"/>
      <c r="E112" s="160"/>
      <c r="G112" s="157"/>
    </row>
    <row r="113" spans="1:7" x14ac:dyDescent="0.3">
      <c r="A113" s="157"/>
      <c r="D113" s="159"/>
      <c r="E113" s="160"/>
      <c r="G113" s="157"/>
    </row>
    <row r="114" spans="1:7" x14ac:dyDescent="0.3">
      <c r="A114" s="157"/>
      <c r="D114" s="159"/>
      <c r="E114" s="160"/>
      <c r="G114" s="157"/>
    </row>
    <row r="115" spans="1:7" x14ac:dyDescent="0.3">
      <c r="A115" s="157"/>
      <c r="D115" s="159"/>
      <c r="E115" s="160"/>
      <c r="G115" s="157"/>
    </row>
    <row r="116" spans="1:7" x14ac:dyDescent="0.3">
      <c r="A116" s="157"/>
      <c r="D116" s="159"/>
      <c r="E116" s="160"/>
      <c r="G116" s="157"/>
    </row>
    <row r="117" spans="1:7" x14ac:dyDescent="0.3">
      <c r="A117" s="157"/>
      <c r="D117" s="159"/>
      <c r="E117" s="160"/>
      <c r="G117" s="157"/>
    </row>
    <row r="118" spans="1:7" x14ac:dyDescent="0.3">
      <c r="A118" s="157"/>
      <c r="D118" s="159"/>
      <c r="E118" s="160"/>
      <c r="G118" s="157"/>
    </row>
    <row r="119" spans="1:7" x14ac:dyDescent="0.3">
      <c r="A119" s="157"/>
      <c r="D119" s="159"/>
      <c r="E119" s="160"/>
      <c r="G119" s="157"/>
    </row>
    <row r="120" spans="1:7" x14ac:dyDescent="0.3">
      <c r="A120" s="157"/>
      <c r="D120" s="159"/>
      <c r="E120" s="160"/>
      <c r="G120" s="157"/>
    </row>
    <row r="121" spans="1:7" x14ac:dyDescent="0.3">
      <c r="A121" s="157"/>
      <c r="D121" s="159"/>
      <c r="E121" s="160"/>
      <c r="G121" s="157"/>
    </row>
    <row r="122" spans="1:7" x14ac:dyDescent="0.3">
      <c r="A122" s="157"/>
      <c r="B122" s="161"/>
      <c r="C122" s="161"/>
      <c r="D122" s="159"/>
      <c r="E122" s="162"/>
      <c r="F122" s="157"/>
      <c r="G122" s="157"/>
    </row>
    <row r="123" spans="1:7" x14ac:dyDescent="0.3">
      <c r="A123" s="157"/>
      <c r="B123" s="161"/>
      <c r="C123" s="161"/>
      <c r="D123" s="159"/>
      <c r="E123" s="162"/>
      <c r="F123" s="158"/>
      <c r="G123" s="157"/>
    </row>
    <row r="124" spans="1:7" x14ac:dyDescent="0.3">
      <c r="A124" s="157"/>
      <c r="B124" s="161"/>
      <c r="C124" s="161"/>
      <c r="D124" s="159"/>
      <c r="E124" s="162"/>
      <c r="F124" s="158"/>
      <c r="G124" s="157"/>
    </row>
    <row r="125" spans="1:7" x14ac:dyDescent="0.3">
      <c r="A125" s="157"/>
      <c r="B125" s="161"/>
      <c r="C125" s="161"/>
      <c r="D125" s="159"/>
      <c r="E125" s="162"/>
      <c r="F125" s="158"/>
      <c r="G125" s="157"/>
    </row>
    <row r="126" spans="1:7" x14ac:dyDescent="0.3">
      <c r="A126" s="157"/>
      <c r="B126" s="161"/>
      <c r="C126" s="161"/>
      <c r="D126" s="159"/>
      <c r="E126" s="162"/>
      <c r="F126" s="158"/>
      <c r="G126" s="157"/>
    </row>
    <row r="127" spans="1:7" x14ac:dyDescent="0.3">
      <c r="A127" s="157"/>
      <c r="B127" s="161"/>
      <c r="C127" s="161"/>
      <c r="D127" s="159"/>
      <c r="E127" s="162"/>
      <c r="F127" s="158"/>
      <c r="G127" s="157"/>
    </row>
    <row r="128" spans="1:7" x14ac:dyDescent="0.3">
      <c r="A128" s="157"/>
      <c r="B128" s="161"/>
      <c r="C128" s="161"/>
      <c r="D128" s="159"/>
      <c r="E128" s="162"/>
      <c r="F128" s="158"/>
      <c r="G128" s="157"/>
    </row>
    <row r="129" spans="1:7" x14ac:dyDescent="0.3">
      <c r="A129" s="157"/>
      <c r="B129" s="161"/>
      <c r="C129" s="161"/>
      <c r="D129" s="159"/>
      <c r="E129" s="162"/>
      <c r="F129" s="158"/>
      <c r="G129" s="157"/>
    </row>
    <row r="130" spans="1:7" x14ac:dyDescent="0.3">
      <c r="A130" s="157"/>
      <c r="B130" s="161"/>
      <c r="C130" s="161"/>
      <c r="D130" s="159"/>
      <c r="E130" s="162"/>
      <c r="F130" s="158"/>
      <c r="G130" s="157"/>
    </row>
    <row r="131" spans="1:7" x14ac:dyDescent="0.3">
      <c r="A131" s="157"/>
      <c r="B131" s="161"/>
      <c r="C131" s="161"/>
      <c r="D131" s="159"/>
      <c r="E131" s="162"/>
      <c r="F131" s="158"/>
      <c r="G131" s="157"/>
    </row>
    <row r="132" spans="1:7" x14ac:dyDescent="0.3">
      <c r="A132" s="157"/>
      <c r="B132" s="161"/>
      <c r="C132" s="161"/>
      <c r="D132" s="159"/>
      <c r="E132" s="162"/>
      <c r="F132" s="158"/>
      <c r="G132" s="157"/>
    </row>
    <row r="133" spans="1:7" x14ac:dyDescent="0.3">
      <c r="A133" s="157"/>
      <c r="B133" s="161"/>
      <c r="C133" s="161"/>
      <c r="D133" s="159"/>
      <c r="E133" s="162"/>
      <c r="F133" s="158"/>
      <c r="G133" s="157"/>
    </row>
    <row r="134" spans="1:7" x14ac:dyDescent="0.3">
      <c r="A134" s="157"/>
      <c r="B134" s="161"/>
      <c r="C134" s="161"/>
      <c r="D134" s="159"/>
      <c r="E134" s="162"/>
      <c r="F134" s="158"/>
      <c r="G134" s="157"/>
    </row>
    <row r="135" spans="1:7" x14ac:dyDescent="0.3">
      <c r="A135" s="157"/>
      <c r="B135" s="161"/>
      <c r="C135" s="161"/>
      <c r="D135" s="159"/>
      <c r="E135" s="162"/>
      <c r="F135" s="158"/>
      <c r="G135" s="157"/>
    </row>
    <row r="136" spans="1:7" x14ac:dyDescent="0.3">
      <c r="A136" s="157"/>
      <c r="B136" s="161"/>
      <c r="C136" s="161"/>
      <c r="D136" s="159"/>
      <c r="E136" s="162"/>
      <c r="F136" s="157"/>
      <c r="G136" s="157"/>
    </row>
    <row r="137" spans="1:7" x14ac:dyDescent="0.3">
      <c r="A137" s="157"/>
      <c r="B137" s="161"/>
      <c r="C137" s="161"/>
      <c r="D137" s="159"/>
      <c r="E137" s="162"/>
      <c r="F137" s="158"/>
      <c r="G137" s="157"/>
    </row>
    <row r="138" spans="1:7" x14ac:dyDescent="0.3">
      <c r="A138" s="157"/>
      <c r="B138" s="161"/>
      <c r="C138" s="161"/>
      <c r="D138" s="159"/>
      <c r="E138" s="162"/>
      <c r="F138" s="157"/>
      <c r="G138" s="157"/>
    </row>
    <row r="139" spans="1:7" x14ac:dyDescent="0.3">
      <c r="A139" s="157"/>
      <c r="B139" s="161"/>
      <c r="C139" s="161"/>
      <c r="D139" s="159"/>
      <c r="E139" s="162"/>
      <c r="F139" s="157"/>
      <c r="G139" s="157"/>
    </row>
    <row r="140" spans="1:7" x14ac:dyDescent="0.3">
      <c r="A140" s="157"/>
      <c r="B140" s="161"/>
      <c r="C140" s="161"/>
      <c r="D140" s="159"/>
      <c r="E140" s="162"/>
      <c r="F140" s="157"/>
      <c r="G140" s="157"/>
    </row>
    <row r="141" spans="1:7" x14ac:dyDescent="0.3">
      <c r="A141" s="157"/>
      <c r="D141" s="159"/>
      <c r="E141" s="160"/>
      <c r="F141" s="158"/>
      <c r="G141" s="157"/>
    </row>
    <row r="142" spans="1:7" x14ac:dyDescent="0.3">
      <c r="A142" s="157"/>
      <c r="D142" s="159"/>
      <c r="E142" s="160"/>
      <c r="F142" s="158"/>
      <c r="G142" s="157"/>
    </row>
    <row r="143" spans="1:7" x14ac:dyDescent="0.3">
      <c r="A143" s="157"/>
      <c r="D143" s="163"/>
      <c r="E143" s="160"/>
      <c r="F143" s="158"/>
      <c r="G143" s="157"/>
    </row>
    <row r="144" spans="1:7" x14ac:dyDescent="0.3">
      <c r="A144" s="157"/>
      <c r="D144" s="163"/>
      <c r="E144" s="160"/>
      <c r="F144" s="158"/>
      <c r="G144" s="157"/>
    </row>
    <row r="145" spans="1:7" x14ac:dyDescent="0.3">
      <c r="A145" s="157"/>
      <c r="D145" s="159"/>
      <c r="E145" s="160"/>
      <c r="F145" s="158"/>
      <c r="G145" s="157"/>
    </row>
    <row r="146" spans="1:7" x14ac:dyDescent="0.3">
      <c r="A146" s="157"/>
      <c r="D146" s="159"/>
      <c r="E146" s="160"/>
      <c r="F146" s="158"/>
      <c r="G146" s="157"/>
    </row>
    <row r="147" spans="1:7" x14ac:dyDescent="0.3">
      <c r="A147" s="157"/>
      <c r="D147" s="159"/>
      <c r="E147" s="160"/>
      <c r="F147" s="158"/>
      <c r="G147" s="157"/>
    </row>
    <row r="148" spans="1:7" x14ac:dyDescent="0.3">
      <c r="A148" s="157"/>
      <c r="D148" s="159"/>
      <c r="E148" s="160"/>
      <c r="F148" s="158"/>
      <c r="G148" s="157"/>
    </row>
    <row r="149" spans="1:7" x14ac:dyDescent="0.3">
      <c r="A149" s="157"/>
      <c r="D149" s="159"/>
      <c r="E149" s="160"/>
      <c r="F149" s="158"/>
      <c r="G149" s="157"/>
    </row>
    <row r="150" spans="1:7" x14ac:dyDescent="0.3">
      <c r="A150" s="157"/>
      <c r="D150" s="159"/>
      <c r="E150" s="160"/>
      <c r="F150" s="158"/>
      <c r="G150" s="157"/>
    </row>
    <row r="151" spans="1:7" x14ac:dyDescent="0.3">
      <c r="A151" s="157"/>
      <c r="D151" s="159"/>
      <c r="E151" s="160"/>
      <c r="F151" s="158"/>
      <c r="G151" s="157"/>
    </row>
    <row r="152" spans="1:7" x14ac:dyDescent="0.3">
      <c r="A152" s="157"/>
      <c r="D152" s="159"/>
      <c r="E152" s="160"/>
      <c r="F152" s="158"/>
      <c r="G152" s="157"/>
    </row>
    <row r="153" spans="1:7" x14ac:dyDescent="0.3">
      <c r="A153" s="157"/>
      <c r="D153" s="159"/>
      <c r="E153" s="160"/>
      <c r="F153" s="158"/>
      <c r="G153" s="157"/>
    </row>
    <row r="154" spans="1:7" x14ac:dyDescent="0.3">
      <c r="A154" s="157"/>
      <c r="D154" s="159"/>
      <c r="E154" s="160"/>
      <c r="F154" s="158"/>
      <c r="G154" s="157"/>
    </row>
    <row r="155" spans="1:7" x14ac:dyDescent="0.3">
      <c r="A155" s="157"/>
      <c r="D155" s="159"/>
      <c r="E155" s="160"/>
      <c r="F155" s="158"/>
      <c r="G155" s="157"/>
    </row>
    <row r="156" spans="1:7" x14ac:dyDescent="0.3">
      <c r="A156" s="157"/>
      <c r="D156" s="159"/>
      <c r="E156" s="160"/>
      <c r="F156" s="158"/>
      <c r="G156" s="157"/>
    </row>
    <row r="157" spans="1:7" x14ac:dyDescent="0.3">
      <c r="A157" s="157"/>
      <c r="D157" s="159"/>
      <c r="E157" s="160"/>
      <c r="F157" s="158"/>
      <c r="G157" s="157"/>
    </row>
    <row r="158" spans="1:7" x14ac:dyDescent="0.3">
      <c r="A158" s="157"/>
      <c r="D158" s="159"/>
      <c r="E158" s="160"/>
      <c r="F158" s="158"/>
      <c r="G158" s="157"/>
    </row>
    <row r="159" spans="1:7" x14ac:dyDescent="0.3">
      <c r="A159" s="157"/>
      <c r="D159" s="159"/>
      <c r="E159" s="160"/>
      <c r="F159" s="158"/>
      <c r="G159" s="157"/>
    </row>
    <row r="160" spans="1:7" x14ac:dyDescent="0.3">
      <c r="A160" s="157"/>
      <c r="D160" s="159"/>
      <c r="E160" s="160"/>
      <c r="F160" s="158"/>
      <c r="G160" s="157"/>
    </row>
    <row r="161" spans="1:7" x14ac:dyDescent="0.3">
      <c r="A161" s="157"/>
      <c r="D161" s="159"/>
      <c r="E161" s="160"/>
      <c r="F161" s="158"/>
      <c r="G161" s="157"/>
    </row>
    <row r="162" spans="1:7" x14ac:dyDescent="0.3">
      <c r="A162" s="157"/>
      <c r="D162" s="159"/>
      <c r="E162" s="160"/>
      <c r="F162" s="158"/>
      <c r="G162" s="157"/>
    </row>
    <row r="163" spans="1:7" x14ac:dyDescent="0.3">
      <c r="A163" s="157"/>
      <c r="D163" s="159"/>
      <c r="E163" s="160"/>
      <c r="F163" s="158"/>
      <c r="G163" s="157"/>
    </row>
    <row r="164" spans="1:7" x14ac:dyDescent="0.3">
      <c r="A164" s="157"/>
      <c r="D164" s="163"/>
      <c r="E164" s="160"/>
      <c r="F164" s="158"/>
      <c r="G164" s="157"/>
    </row>
    <row r="165" spans="1:7" x14ac:dyDescent="0.3">
      <c r="A165" s="164"/>
      <c r="B165" s="165"/>
      <c r="C165" s="166"/>
      <c r="D165" s="167"/>
      <c r="E165" s="168"/>
      <c r="F165" s="169"/>
      <c r="G165" s="164"/>
    </row>
    <row r="166" spans="1:7" x14ac:dyDescent="0.3">
      <c r="A166" s="157"/>
      <c r="D166" s="159"/>
      <c r="E166" s="170"/>
      <c r="F166" s="158"/>
      <c r="G166" s="157"/>
    </row>
    <row r="167" spans="1:7" x14ac:dyDescent="0.3">
      <c r="A167" s="157"/>
      <c r="D167" s="159"/>
      <c r="E167" s="170"/>
      <c r="F167" s="158"/>
      <c r="G167" s="157"/>
    </row>
    <row r="168" spans="1:7" x14ac:dyDescent="0.3">
      <c r="A168" s="157"/>
      <c r="D168" s="159"/>
      <c r="E168" s="170"/>
      <c r="F168" s="158"/>
      <c r="G168" s="157"/>
    </row>
    <row r="169" spans="1:7" x14ac:dyDescent="0.3">
      <c r="A169" s="157"/>
      <c r="D169" s="159"/>
      <c r="E169" s="170"/>
      <c r="F169" s="158"/>
      <c r="G169" s="157"/>
    </row>
    <row r="170" spans="1:7" x14ac:dyDescent="0.3">
      <c r="A170" s="157"/>
      <c r="D170" s="159"/>
      <c r="E170" s="170"/>
      <c r="G170" s="157"/>
    </row>
    <row r="171" spans="1:7" x14ac:dyDescent="0.3">
      <c r="A171" s="157"/>
      <c r="D171" s="159"/>
      <c r="E171" s="170"/>
      <c r="F171" s="157"/>
      <c r="G171" s="157"/>
    </row>
    <row r="172" spans="1:7" x14ac:dyDescent="0.3">
      <c r="A172" s="157"/>
      <c r="D172" s="159"/>
      <c r="E172" s="170"/>
      <c r="F172" s="157"/>
      <c r="G172" s="157"/>
    </row>
    <row r="173" spans="1:7" x14ac:dyDescent="0.3">
      <c r="A173" s="157"/>
      <c r="D173" s="159"/>
      <c r="E173" s="170"/>
      <c r="F173" s="157"/>
      <c r="G173" s="157"/>
    </row>
    <row r="174" spans="1:7" x14ac:dyDescent="0.3">
      <c r="A174" s="157"/>
      <c r="D174" s="159"/>
      <c r="E174" s="170"/>
      <c r="F174" s="157"/>
      <c r="G174" s="157"/>
    </row>
    <row r="175" spans="1:7" x14ac:dyDescent="0.3">
      <c r="A175" s="157"/>
      <c r="D175" s="159"/>
      <c r="E175" s="170"/>
      <c r="F175" s="157"/>
      <c r="G175" s="157"/>
    </row>
    <row r="176" spans="1:7" x14ac:dyDescent="0.3">
      <c r="A176" s="157"/>
      <c r="D176" s="159"/>
      <c r="E176" s="170"/>
      <c r="F176" s="157"/>
      <c r="G176" s="157"/>
    </row>
    <row r="177" spans="1:7" x14ac:dyDescent="0.3">
      <c r="A177" s="157"/>
      <c r="D177" s="159"/>
      <c r="E177" s="170"/>
      <c r="F177" s="158"/>
      <c r="G177" s="157"/>
    </row>
    <row r="178" spans="1:7" x14ac:dyDescent="0.3">
      <c r="A178" s="157"/>
      <c r="D178" s="159"/>
      <c r="E178" s="170"/>
      <c r="F178" s="157"/>
      <c r="G178" s="157"/>
    </row>
    <row r="179" spans="1:7" x14ac:dyDescent="0.3">
      <c r="A179" s="157"/>
      <c r="D179" s="159"/>
      <c r="E179" s="170"/>
      <c r="F179" s="158"/>
      <c r="G179" s="157"/>
    </row>
    <row r="180" spans="1:7" x14ac:dyDescent="0.3">
      <c r="A180" s="157"/>
      <c r="D180" s="159"/>
      <c r="E180" s="170"/>
      <c r="G180" s="157"/>
    </row>
    <row r="181" spans="1:7" x14ac:dyDescent="0.3">
      <c r="A181" s="157"/>
      <c r="D181" s="159"/>
      <c r="E181" s="170"/>
      <c r="F181" s="158"/>
      <c r="G181" s="157"/>
    </row>
    <row r="182" spans="1:7" x14ac:dyDescent="0.3">
      <c r="A182" s="157"/>
      <c r="D182" s="159"/>
      <c r="E182" s="170"/>
      <c r="F182" s="158"/>
      <c r="G182" s="157"/>
    </row>
    <row r="183" spans="1:7" x14ac:dyDescent="0.3">
      <c r="A183" s="157"/>
      <c r="D183" s="159"/>
      <c r="E183" s="170"/>
      <c r="F183" s="158"/>
      <c r="G183" s="157"/>
    </row>
    <row r="184" spans="1:7" x14ac:dyDescent="0.3">
      <c r="A184" s="157"/>
      <c r="D184" s="159"/>
      <c r="E184" s="170"/>
      <c r="F184" s="158"/>
      <c r="G184" s="157"/>
    </row>
    <row r="185" spans="1:7" x14ac:dyDescent="0.3">
      <c r="A185" s="157"/>
      <c r="D185" s="159"/>
      <c r="E185" s="170"/>
      <c r="F185" s="158"/>
      <c r="G185" s="157"/>
    </row>
    <row r="186" spans="1:7" x14ac:dyDescent="0.3">
      <c r="A186" s="157"/>
      <c r="D186" s="159"/>
      <c r="E186" s="170"/>
      <c r="F186" s="158"/>
      <c r="G186" s="157"/>
    </row>
    <row r="187" spans="1:7" x14ac:dyDescent="0.3">
      <c r="A187" s="157"/>
      <c r="D187" s="159"/>
      <c r="E187" s="170"/>
      <c r="F187" s="158"/>
      <c r="G187" s="157"/>
    </row>
    <row r="188" spans="1:7" x14ac:dyDescent="0.3">
      <c r="A188" s="157"/>
      <c r="D188" s="159"/>
      <c r="E188" s="170"/>
      <c r="F188" s="158"/>
      <c r="G188" s="157"/>
    </row>
    <row r="189" spans="1:7" x14ac:dyDescent="0.3">
      <c r="A189" s="157"/>
      <c r="D189" s="159"/>
      <c r="E189" s="170"/>
      <c r="F189" s="158"/>
      <c r="G189" s="157"/>
    </row>
    <row r="190" spans="1:7" x14ac:dyDescent="0.3">
      <c r="A190" s="157"/>
      <c r="D190" s="159"/>
      <c r="E190" s="170"/>
      <c r="F190" s="158"/>
      <c r="G190" s="157"/>
    </row>
    <row r="191" spans="1:7" x14ac:dyDescent="0.3">
      <c r="A191" s="157"/>
      <c r="D191" s="159"/>
      <c r="E191" s="170"/>
      <c r="F191" s="158"/>
      <c r="G191" s="157"/>
    </row>
    <row r="192" spans="1:7" x14ac:dyDescent="0.3">
      <c r="A192" s="157"/>
      <c r="D192" s="159"/>
      <c r="E192" s="170"/>
      <c r="F192" s="158"/>
      <c r="G192" s="157"/>
    </row>
    <row r="193" spans="1:7" x14ac:dyDescent="0.3">
      <c r="A193" s="157"/>
      <c r="D193" s="159"/>
      <c r="E193" s="170"/>
      <c r="F193" s="158"/>
      <c r="G193" s="157"/>
    </row>
    <row r="194" spans="1:7" x14ac:dyDescent="0.3">
      <c r="A194" s="157"/>
      <c r="D194" s="159"/>
      <c r="E194" s="170"/>
      <c r="F194" s="158"/>
      <c r="G194" s="157"/>
    </row>
    <row r="195" spans="1:7" x14ac:dyDescent="0.3">
      <c r="A195" s="157"/>
      <c r="D195" s="159"/>
      <c r="E195" s="170"/>
      <c r="F195" s="158"/>
      <c r="G195" s="157"/>
    </row>
    <row r="196" spans="1:7" x14ac:dyDescent="0.3">
      <c r="A196" s="157"/>
      <c r="D196" s="159"/>
      <c r="E196" s="170"/>
      <c r="F196" s="158"/>
      <c r="G196" s="157"/>
    </row>
    <row r="197" spans="1:7" x14ac:dyDescent="0.3">
      <c r="A197" s="157"/>
      <c r="D197" s="159"/>
      <c r="E197" s="170"/>
      <c r="F197" s="158"/>
      <c r="G197" s="157"/>
    </row>
    <row r="198" spans="1:7" x14ac:dyDescent="0.3">
      <c r="A198" s="157"/>
      <c r="D198" s="159"/>
      <c r="E198" s="170"/>
      <c r="F198" s="158"/>
      <c r="G198" s="157"/>
    </row>
    <row r="199" spans="1:7" x14ac:dyDescent="0.3">
      <c r="A199" s="157"/>
      <c r="D199" s="159"/>
      <c r="E199" s="170"/>
      <c r="F199" s="158"/>
      <c r="G199" s="157"/>
    </row>
    <row r="200" spans="1:7" x14ac:dyDescent="0.3">
      <c r="A200" s="157"/>
      <c r="D200" s="159"/>
      <c r="E200" s="170"/>
      <c r="F200" s="158"/>
      <c r="G200" s="157"/>
    </row>
    <row r="201" spans="1:7" x14ac:dyDescent="0.3">
      <c r="A201" s="157"/>
      <c r="D201" s="159"/>
      <c r="E201" s="170"/>
      <c r="F201" s="158"/>
      <c r="G201" s="157"/>
    </row>
    <row r="202" spans="1:7" x14ac:dyDescent="0.3">
      <c r="A202" s="157"/>
      <c r="D202" s="159"/>
      <c r="E202" s="170"/>
      <c r="F202" s="158"/>
      <c r="G202" s="157"/>
    </row>
    <row r="203" spans="1:7" x14ac:dyDescent="0.3">
      <c r="A203" s="157"/>
      <c r="D203" s="159"/>
      <c r="E203" s="170"/>
      <c r="F203" s="158"/>
      <c r="G203" s="157"/>
    </row>
    <row r="204" spans="1:7" x14ac:dyDescent="0.3">
      <c r="A204" s="157"/>
      <c r="D204" s="159"/>
      <c r="E204" s="170"/>
      <c r="F204" s="158"/>
      <c r="G204" s="157"/>
    </row>
    <row r="205" spans="1:7" x14ac:dyDescent="0.3">
      <c r="A205" s="157"/>
      <c r="D205" s="159"/>
      <c r="E205" s="170"/>
      <c r="F205" s="158"/>
      <c r="G205" s="157"/>
    </row>
    <row r="206" spans="1:7" x14ac:dyDescent="0.3">
      <c r="A206" s="157"/>
      <c r="D206" s="159"/>
      <c r="E206" s="170"/>
      <c r="F206" s="158"/>
      <c r="G206" s="157"/>
    </row>
    <row r="207" spans="1:7" x14ac:dyDescent="0.3">
      <c r="A207" s="157"/>
      <c r="D207" s="159"/>
      <c r="E207" s="170"/>
      <c r="F207" s="158"/>
      <c r="G207" s="157"/>
    </row>
    <row r="208" spans="1:7" x14ac:dyDescent="0.3">
      <c r="A208" s="157"/>
      <c r="D208" s="159"/>
      <c r="E208" s="170"/>
      <c r="F208" s="158"/>
      <c r="G208" s="157"/>
    </row>
    <row r="209" spans="1:7" x14ac:dyDescent="0.3">
      <c r="A209" s="157"/>
      <c r="D209" s="159"/>
      <c r="E209" s="170"/>
      <c r="F209" s="158"/>
      <c r="G209" s="157"/>
    </row>
    <row r="210" spans="1:7" x14ac:dyDescent="0.3">
      <c r="A210" s="157"/>
      <c r="D210" s="159"/>
      <c r="E210" s="170"/>
      <c r="F210" s="158"/>
      <c r="G210" s="157"/>
    </row>
    <row r="211" spans="1:7" x14ac:dyDescent="0.3">
      <c r="A211" s="157"/>
      <c r="D211" s="159"/>
      <c r="E211" s="170"/>
      <c r="F211" s="158"/>
      <c r="G211" s="157"/>
    </row>
    <row r="212" spans="1:7" x14ac:dyDescent="0.3">
      <c r="A212" s="157"/>
      <c r="D212" s="159"/>
      <c r="E212" s="170"/>
      <c r="F212" s="158"/>
      <c r="G212" s="157"/>
    </row>
    <row r="213" spans="1:7" x14ac:dyDescent="0.3">
      <c r="A213" s="157"/>
      <c r="D213" s="159"/>
      <c r="E213" s="170"/>
      <c r="F213" s="158"/>
      <c r="G213" s="157"/>
    </row>
    <row r="214" spans="1:7" x14ac:dyDescent="0.3">
      <c r="A214" s="157"/>
      <c r="D214" s="159"/>
      <c r="E214" s="170"/>
      <c r="F214" s="158"/>
      <c r="G214" s="157"/>
    </row>
    <row r="215" spans="1:7" x14ac:dyDescent="0.3">
      <c r="A215" s="157"/>
      <c r="D215" s="159"/>
      <c r="E215" s="170"/>
      <c r="F215" s="158"/>
      <c r="G215" s="157"/>
    </row>
    <row r="216" spans="1:7" x14ac:dyDescent="0.3">
      <c r="A216" s="157"/>
      <c r="D216" s="159"/>
      <c r="E216" s="170"/>
      <c r="F216" s="158"/>
      <c r="G216" s="157"/>
    </row>
    <row r="217" spans="1:7" x14ac:dyDescent="0.3">
      <c r="A217" s="157"/>
      <c r="D217" s="159"/>
      <c r="E217" s="170"/>
      <c r="F217" s="158"/>
      <c r="G217" s="157"/>
    </row>
    <row r="218" spans="1:7" x14ac:dyDescent="0.3">
      <c r="A218" s="157"/>
      <c r="D218" s="159"/>
      <c r="E218" s="170"/>
      <c r="F218" s="158"/>
      <c r="G218" s="157"/>
    </row>
    <row r="219" spans="1:7" x14ac:dyDescent="0.3">
      <c r="A219" s="157"/>
      <c r="D219" s="159"/>
      <c r="E219" s="170"/>
      <c r="G219" s="157"/>
    </row>
    <row r="220" spans="1:7" x14ac:dyDescent="0.3">
      <c r="A220" s="157"/>
      <c r="B220" s="161"/>
      <c r="C220" s="161"/>
      <c r="D220" s="159"/>
      <c r="E220" s="170"/>
      <c r="F220" s="158"/>
      <c r="G220" s="157"/>
    </row>
    <row r="221" spans="1:7" x14ac:dyDescent="0.3">
      <c r="A221" s="157"/>
      <c r="B221" s="161"/>
      <c r="D221" s="159"/>
      <c r="E221" s="170"/>
      <c r="F221" s="158"/>
      <c r="G221" s="157"/>
    </row>
    <row r="222" spans="1:7" x14ac:dyDescent="0.3">
      <c r="A222" s="157"/>
      <c r="B222" s="161"/>
      <c r="D222" s="159"/>
      <c r="E222" s="170"/>
      <c r="F222" s="158"/>
      <c r="G222" s="157"/>
    </row>
    <row r="223" spans="1:7" x14ac:dyDescent="0.3">
      <c r="A223" s="157"/>
      <c r="B223" s="161"/>
      <c r="D223" s="159"/>
      <c r="E223" s="170"/>
      <c r="F223" s="158"/>
      <c r="G223" s="157"/>
    </row>
    <row r="224" spans="1:7" x14ac:dyDescent="0.3">
      <c r="A224" s="157"/>
      <c r="B224" s="161"/>
      <c r="D224" s="159"/>
      <c r="E224" s="170"/>
      <c r="F224" s="158"/>
      <c r="G224" s="157"/>
    </row>
    <row r="225" spans="1:7" x14ac:dyDescent="0.3">
      <c r="A225" s="157"/>
      <c r="B225" s="161"/>
      <c r="C225" s="161"/>
      <c r="D225" s="159"/>
      <c r="E225" s="170"/>
      <c r="F225" s="158"/>
      <c r="G225" s="157"/>
    </row>
    <row r="226" spans="1:7" x14ac:dyDescent="0.3">
      <c r="A226" s="157"/>
      <c r="B226" s="161"/>
      <c r="D226" s="159"/>
      <c r="E226" s="170"/>
      <c r="F226" s="158"/>
      <c r="G226" s="157"/>
    </row>
    <row r="227" spans="1:7" x14ac:dyDescent="0.3">
      <c r="A227" s="157"/>
      <c r="B227" s="161"/>
      <c r="D227" s="159"/>
      <c r="E227" s="170"/>
      <c r="F227" s="158"/>
      <c r="G227" s="157"/>
    </row>
    <row r="228" spans="1:7" x14ac:dyDescent="0.3">
      <c r="A228" s="157"/>
      <c r="B228" s="161"/>
      <c r="D228" s="159"/>
      <c r="E228" s="170"/>
      <c r="F228" s="158"/>
      <c r="G228" s="157"/>
    </row>
    <row r="229" spans="1:7" x14ac:dyDescent="0.3">
      <c r="A229" s="157"/>
      <c r="B229" s="161"/>
      <c r="D229" s="159"/>
      <c r="E229" s="170"/>
      <c r="F229" s="158"/>
      <c r="G229" s="157"/>
    </row>
    <row r="230" spans="1:7" x14ac:dyDescent="0.3">
      <c r="A230" s="157"/>
      <c r="B230" s="161"/>
      <c r="C230" s="161"/>
      <c r="D230" s="159"/>
      <c r="E230" s="170"/>
      <c r="F230" s="158"/>
      <c r="G230" s="157"/>
    </row>
    <row r="231" spans="1:7" x14ac:dyDescent="0.3">
      <c r="A231" s="157"/>
      <c r="B231" s="161"/>
      <c r="D231" s="159"/>
      <c r="E231" s="170"/>
      <c r="F231" s="158"/>
      <c r="G231" s="157"/>
    </row>
    <row r="232" spans="1:7" x14ac:dyDescent="0.3">
      <c r="A232" s="157"/>
      <c r="B232" s="161"/>
      <c r="D232" s="159"/>
      <c r="E232" s="170"/>
      <c r="F232" s="158"/>
      <c r="G232" s="157"/>
    </row>
    <row r="233" spans="1:7" x14ac:dyDescent="0.3">
      <c r="A233" s="157"/>
      <c r="B233" s="161"/>
      <c r="D233" s="159"/>
      <c r="E233" s="170"/>
      <c r="F233" s="158"/>
      <c r="G233" s="157"/>
    </row>
    <row r="234" spans="1:7" x14ac:dyDescent="0.3">
      <c r="A234" s="157"/>
      <c r="B234" s="161"/>
      <c r="D234" s="159"/>
      <c r="E234" s="170"/>
      <c r="F234" s="158"/>
      <c r="G234" s="157"/>
    </row>
    <row r="235" spans="1:7" x14ac:dyDescent="0.3">
      <c r="A235" s="157"/>
      <c r="B235" s="161"/>
      <c r="C235" s="161"/>
      <c r="D235" s="159"/>
      <c r="E235" s="170"/>
      <c r="F235" s="158"/>
      <c r="G235" s="157"/>
    </row>
    <row r="236" spans="1:7" x14ac:dyDescent="0.3">
      <c r="A236" s="157"/>
      <c r="B236" s="161"/>
      <c r="D236" s="159"/>
      <c r="E236" s="170"/>
      <c r="F236" s="158"/>
      <c r="G236" s="157"/>
    </row>
    <row r="237" spans="1:7" x14ac:dyDescent="0.3">
      <c r="A237" s="157"/>
      <c r="B237" s="161"/>
      <c r="D237" s="159"/>
      <c r="E237" s="170"/>
      <c r="F237" s="158"/>
      <c r="G237" s="157"/>
    </row>
    <row r="238" spans="1:7" x14ac:dyDescent="0.3">
      <c r="A238" s="157"/>
      <c r="B238" s="161"/>
      <c r="D238" s="159"/>
      <c r="E238" s="170"/>
      <c r="F238" s="158"/>
      <c r="G238" s="157"/>
    </row>
    <row r="239" spans="1:7" x14ac:dyDescent="0.3">
      <c r="A239" s="157"/>
      <c r="B239" s="161"/>
      <c r="D239" s="159"/>
      <c r="E239" s="170"/>
      <c r="F239" s="158"/>
      <c r="G239" s="157"/>
    </row>
    <row r="240" spans="1:7" x14ac:dyDescent="0.3">
      <c r="A240" s="157"/>
      <c r="B240" s="161"/>
      <c r="C240" s="161"/>
      <c r="D240" s="159"/>
      <c r="E240" s="170"/>
      <c r="F240" s="158"/>
      <c r="G240" s="157"/>
    </row>
    <row r="241" spans="1:7" x14ac:dyDescent="0.3">
      <c r="A241" s="157"/>
      <c r="B241" s="161"/>
      <c r="D241" s="159"/>
      <c r="E241" s="170"/>
      <c r="F241" s="158"/>
      <c r="G241" s="157"/>
    </row>
    <row r="242" spans="1:7" x14ac:dyDescent="0.3">
      <c r="A242" s="157"/>
      <c r="B242" s="161"/>
      <c r="D242" s="159"/>
      <c r="E242" s="170"/>
      <c r="F242" s="158"/>
      <c r="G242" s="157"/>
    </row>
    <row r="243" spans="1:7" x14ac:dyDescent="0.3">
      <c r="A243" s="157"/>
      <c r="B243" s="161"/>
      <c r="D243" s="159"/>
      <c r="E243" s="170"/>
      <c r="F243" s="158"/>
      <c r="G243" s="157"/>
    </row>
    <row r="244" spans="1:7" x14ac:dyDescent="0.3">
      <c r="A244" s="157"/>
      <c r="B244" s="161"/>
      <c r="D244" s="159"/>
      <c r="E244" s="170"/>
      <c r="F244" s="158"/>
      <c r="G244" s="157"/>
    </row>
    <row r="245" spans="1:7" x14ac:dyDescent="0.3">
      <c r="A245" s="157"/>
      <c r="B245" s="161"/>
      <c r="C245" s="161"/>
      <c r="D245" s="159"/>
      <c r="E245" s="170"/>
      <c r="F245" s="158"/>
      <c r="G245" s="157"/>
    </row>
    <row r="246" spans="1:7" x14ac:dyDescent="0.3">
      <c r="A246" s="157"/>
      <c r="B246" s="161"/>
      <c r="D246" s="159"/>
      <c r="E246" s="170"/>
      <c r="F246" s="158"/>
      <c r="G246" s="157"/>
    </row>
    <row r="247" spans="1:7" x14ac:dyDescent="0.3">
      <c r="A247" s="157"/>
      <c r="B247" s="161"/>
      <c r="D247" s="159"/>
      <c r="E247" s="170"/>
      <c r="F247" s="158"/>
      <c r="G247" s="157"/>
    </row>
    <row r="248" spans="1:7" x14ac:dyDescent="0.3">
      <c r="A248" s="157"/>
      <c r="B248" s="161"/>
      <c r="D248" s="159"/>
      <c r="E248" s="170"/>
      <c r="F248" s="158"/>
      <c r="G248" s="157"/>
    </row>
    <row r="249" spans="1:7" x14ac:dyDescent="0.3">
      <c r="A249" s="157"/>
      <c r="B249" s="161"/>
      <c r="D249" s="159"/>
      <c r="E249" s="170"/>
      <c r="F249" s="158"/>
      <c r="G249" s="157"/>
    </row>
    <row r="250" spans="1:7" x14ac:dyDescent="0.3">
      <c r="A250" s="157"/>
      <c r="B250" s="161"/>
      <c r="C250" s="161"/>
      <c r="D250" s="159"/>
      <c r="E250" s="170"/>
      <c r="F250" s="158"/>
      <c r="G250" s="157"/>
    </row>
    <row r="251" spans="1:7" x14ac:dyDescent="0.3">
      <c r="A251" s="157"/>
      <c r="B251" s="161"/>
      <c r="D251" s="159"/>
      <c r="E251" s="170"/>
      <c r="F251" s="158"/>
      <c r="G251" s="157"/>
    </row>
    <row r="252" spans="1:7" x14ac:dyDescent="0.3">
      <c r="A252" s="157"/>
      <c r="B252" s="161"/>
      <c r="D252" s="159"/>
      <c r="E252" s="170"/>
      <c r="F252" s="158"/>
      <c r="G252" s="157"/>
    </row>
    <row r="253" spans="1:7" x14ac:dyDescent="0.3">
      <c r="A253" s="157"/>
      <c r="B253" s="161"/>
      <c r="D253" s="159"/>
      <c r="E253" s="170"/>
      <c r="F253" s="158"/>
      <c r="G253" s="157"/>
    </row>
    <row r="254" spans="1:7" x14ac:dyDescent="0.3">
      <c r="A254" s="157"/>
      <c r="B254" s="161"/>
      <c r="D254" s="159"/>
      <c r="E254" s="170"/>
      <c r="F254" s="158"/>
      <c r="G254" s="157"/>
    </row>
    <row r="255" spans="1:7" x14ac:dyDescent="0.3">
      <c r="A255" s="157"/>
      <c r="B255" s="161"/>
      <c r="C255" s="161"/>
      <c r="D255" s="159"/>
      <c r="E255" s="170"/>
      <c r="F255" s="158"/>
      <c r="G255" s="157"/>
    </row>
    <row r="256" spans="1:7" x14ac:dyDescent="0.3">
      <c r="A256" s="157"/>
      <c r="B256" s="161"/>
      <c r="D256" s="159"/>
      <c r="E256" s="170"/>
      <c r="F256" s="158"/>
      <c r="G256" s="157"/>
    </row>
    <row r="257" spans="1:7" x14ac:dyDescent="0.3">
      <c r="A257" s="157"/>
      <c r="B257" s="161"/>
      <c r="D257" s="159"/>
      <c r="E257" s="170"/>
      <c r="F257" s="158"/>
      <c r="G257" s="157"/>
    </row>
    <row r="258" spans="1:7" x14ac:dyDescent="0.3">
      <c r="A258" s="157"/>
      <c r="B258" s="161"/>
      <c r="D258" s="159"/>
      <c r="E258" s="170"/>
      <c r="F258" s="158"/>
      <c r="G258" s="157"/>
    </row>
    <row r="259" spans="1:7" x14ac:dyDescent="0.3">
      <c r="A259" s="157"/>
      <c r="B259" s="161"/>
      <c r="D259" s="159"/>
      <c r="E259" s="170"/>
      <c r="F259" s="158"/>
      <c r="G259" s="157"/>
    </row>
    <row r="260" spans="1:7" x14ac:dyDescent="0.3">
      <c r="A260" s="157"/>
      <c r="B260" s="161"/>
      <c r="C260" s="161"/>
      <c r="D260" s="159"/>
      <c r="E260" s="170"/>
      <c r="F260" s="158"/>
      <c r="G260" s="157"/>
    </row>
    <row r="261" spans="1:7" x14ac:dyDescent="0.3">
      <c r="A261" s="157"/>
      <c r="B261" s="161"/>
      <c r="D261" s="159"/>
      <c r="E261" s="170"/>
      <c r="F261" s="158"/>
      <c r="G261" s="157"/>
    </row>
    <row r="262" spans="1:7" x14ac:dyDescent="0.3">
      <c r="A262" s="157"/>
      <c r="B262" s="161"/>
      <c r="D262" s="159"/>
      <c r="E262" s="170"/>
      <c r="F262" s="158"/>
      <c r="G262" s="157"/>
    </row>
    <row r="263" spans="1:7" x14ac:dyDescent="0.3">
      <c r="A263" s="157"/>
      <c r="B263" s="161"/>
      <c r="D263" s="159"/>
      <c r="E263" s="170"/>
      <c r="F263" s="158"/>
      <c r="G263" s="157"/>
    </row>
    <row r="264" spans="1:7" x14ac:dyDescent="0.3">
      <c r="A264" s="157"/>
      <c r="B264" s="161"/>
      <c r="D264" s="159"/>
      <c r="E264" s="170"/>
      <c r="F264" s="158"/>
      <c r="G264" s="157"/>
    </row>
    <row r="265" spans="1:7" x14ac:dyDescent="0.3">
      <c r="A265" s="157"/>
      <c r="B265" s="161"/>
      <c r="D265" s="159"/>
      <c r="E265" s="170"/>
      <c r="F265" s="158"/>
      <c r="G265" s="157"/>
    </row>
    <row r="266" spans="1:7" x14ac:dyDescent="0.3">
      <c r="A266" s="157"/>
      <c r="B266" s="161"/>
      <c r="C266" s="161"/>
      <c r="D266" s="159"/>
      <c r="E266" s="170"/>
      <c r="F266" s="158"/>
      <c r="G266" s="157"/>
    </row>
    <row r="267" spans="1:7" x14ac:dyDescent="0.3">
      <c r="A267" s="157"/>
      <c r="B267" s="161"/>
      <c r="D267" s="159"/>
      <c r="E267" s="170"/>
      <c r="F267" s="158"/>
      <c r="G267" s="157"/>
    </row>
    <row r="268" spans="1:7" x14ac:dyDescent="0.3">
      <c r="A268" s="157"/>
      <c r="B268" s="161"/>
      <c r="D268" s="159"/>
      <c r="E268" s="170"/>
      <c r="F268" s="158"/>
      <c r="G268" s="157"/>
    </row>
    <row r="269" spans="1:7" x14ac:dyDescent="0.3">
      <c r="A269" s="157"/>
      <c r="B269" s="161"/>
      <c r="D269" s="159"/>
      <c r="E269" s="170"/>
      <c r="F269" s="158"/>
      <c r="G269" s="157"/>
    </row>
    <row r="270" spans="1:7" x14ac:dyDescent="0.3">
      <c r="A270" s="157"/>
      <c r="B270" s="161"/>
      <c r="D270" s="159"/>
      <c r="E270" s="170"/>
      <c r="F270" s="158"/>
      <c r="G270" s="157"/>
    </row>
    <row r="271" spans="1:7" x14ac:dyDescent="0.3">
      <c r="A271" s="157"/>
      <c r="B271" s="161"/>
      <c r="C271" s="161"/>
      <c r="D271" s="159"/>
      <c r="E271" s="170"/>
      <c r="F271" s="158"/>
      <c r="G271" s="157"/>
    </row>
    <row r="272" spans="1:7" x14ac:dyDescent="0.3">
      <c r="A272" s="157"/>
      <c r="B272" s="161"/>
      <c r="D272" s="159"/>
      <c r="E272" s="170"/>
      <c r="F272" s="158"/>
      <c r="G272" s="157"/>
    </row>
    <row r="273" spans="1:7" x14ac:dyDescent="0.3">
      <c r="A273" s="157"/>
      <c r="B273" s="161"/>
      <c r="D273" s="159"/>
      <c r="E273" s="170"/>
      <c r="F273" s="158"/>
      <c r="G273" s="157"/>
    </row>
    <row r="274" spans="1:7" x14ac:dyDescent="0.3">
      <c r="A274" s="157"/>
      <c r="B274" s="161"/>
      <c r="D274" s="159"/>
      <c r="E274" s="170"/>
      <c r="F274" s="158"/>
      <c r="G274" s="157"/>
    </row>
    <row r="275" spans="1:7" x14ac:dyDescent="0.3">
      <c r="A275" s="157"/>
      <c r="B275" s="161"/>
      <c r="D275" s="159"/>
      <c r="E275" s="170"/>
      <c r="F275" s="158"/>
      <c r="G275" s="157"/>
    </row>
    <row r="276" spans="1:7" x14ac:dyDescent="0.3">
      <c r="A276" s="157"/>
      <c r="B276" s="161"/>
      <c r="C276" s="161"/>
      <c r="D276" s="159"/>
      <c r="E276" s="170"/>
      <c r="F276" s="158"/>
      <c r="G276" s="157"/>
    </row>
    <row r="277" spans="1:7" x14ac:dyDescent="0.3">
      <c r="A277" s="157"/>
      <c r="B277" s="161"/>
      <c r="D277" s="159"/>
      <c r="E277" s="170"/>
      <c r="F277" s="157"/>
      <c r="G277" s="157"/>
    </row>
    <row r="278" spans="1:7" x14ac:dyDescent="0.3">
      <c r="A278" s="157"/>
      <c r="B278" s="161"/>
      <c r="D278" s="159"/>
      <c r="E278" s="170"/>
      <c r="F278" s="157"/>
      <c r="G278" s="157"/>
    </row>
    <row r="279" spans="1:7" x14ac:dyDescent="0.3">
      <c r="A279" s="157"/>
      <c r="B279" s="161"/>
      <c r="D279" s="159"/>
      <c r="E279" s="170"/>
      <c r="F279" s="157"/>
      <c r="G279" s="157"/>
    </row>
    <row r="280" spans="1:7" x14ac:dyDescent="0.3">
      <c r="A280" s="157"/>
      <c r="B280" s="161"/>
      <c r="D280" s="159"/>
      <c r="E280" s="170"/>
      <c r="F280" s="157"/>
      <c r="G280" s="157"/>
    </row>
    <row r="281" spans="1:7" x14ac:dyDescent="0.3">
      <c r="A281" s="157"/>
      <c r="B281" s="161"/>
      <c r="C281" s="161"/>
      <c r="D281" s="159"/>
      <c r="E281" s="170"/>
      <c r="F281" s="158"/>
      <c r="G281" s="157"/>
    </row>
    <row r="282" spans="1:7" x14ac:dyDescent="0.3">
      <c r="A282" s="157"/>
      <c r="B282" s="161"/>
      <c r="D282" s="159"/>
      <c r="E282" s="170"/>
      <c r="F282" s="158"/>
      <c r="G282" s="157"/>
    </row>
    <row r="283" spans="1:7" x14ac:dyDescent="0.3">
      <c r="A283" s="157"/>
      <c r="B283" s="161"/>
      <c r="D283" s="159"/>
      <c r="E283" s="170"/>
      <c r="F283" s="158"/>
      <c r="G283" s="157"/>
    </row>
    <row r="284" spans="1:7" x14ac:dyDescent="0.3">
      <c r="A284" s="157"/>
      <c r="B284" s="161"/>
      <c r="D284" s="159"/>
      <c r="E284" s="170"/>
      <c r="F284" s="158"/>
      <c r="G284" s="157"/>
    </row>
    <row r="285" spans="1:7" x14ac:dyDescent="0.3">
      <c r="A285" s="157"/>
      <c r="B285" s="161"/>
      <c r="D285" s="159"/>
      <c r="E285" s="170"/>
      <c r="F285" s="158"/>
      <c r="G285" s="157"/>
    </row>
    <row r="286" spans="1:7" x14ac:dyDescent="0.3">
      <c r="A286" s="157"/>
      <c r="D286" s="159"/>
      <c r="E286" s="170"/>
      <c r="F286" s="157"/>
      <c r="G286" s="157"/>
    </row>
    <row r="287" spans="1:7" x14ac:dyDescent="0.3">
      <c r="A287" s="157"/>
      <c r="D287" s="159"/>
      <c r="E287" s="170"/>
      <c r="G287" s="157"/>
    </row>
    <row r="288" spans="1:7" x14ac:dyDescent="0.3">
      <c r="A288" s="157"/>
      <c r="D288" s="159"/>
      <c r="E288" s="170"/>
      <c r="F288" s="158"/>
      <c r="G288" s="157"/>
    </row>
    <row r="289" spans="1:7" x14ac:dyDescent="0.3">
      <c r="A289" s="157"/>
      <c r="D289" s="159"/>
      <c r="E289" s="170"/>
      <c r="F289" s="158"/>
      <c r="G289" s="157"/>
    </row>
    <row r="290" spans="1:7" x14ac:dyDescent="0.3">
      <c r="A290" s="157"/>
      <c r="D290" s="159"/>
      <c r="E290" s="170"/>
      <c r="F290" s="158"/>
      <c r="G290" s="157"/>
    </row>
    <row r="291" spans="1:7" x14ac:dyDescent="0.3">
      <c r="A291" s="157"/>
      <c r="D291" s="159"/>
      <c r="E291" s="170"/>
      <c r="F291" s="158"/>
      <c r="G291" s="157"/>
    </row>
    <row r="292" spans="1:7" x14ac:dyDescent="0.3">
      <c r="A292" s="157"/>
      <c r="D292" s="159"/>
      <c r="E292" s="170"/>
      <c r="F292" s="158"/>
      <c r="G292" s="157"/>
    </row>
    <row r="293" spans="1:7" x14ac:dyDescent="0.3">
      <c r="A293" s="157"/>
      <c r="D293" s="159"/>
      <c r="E293" s="170"/>
      <c r="F293" s="158"/>
      <c r="G293" s="157"/>
    </row>
    <row r="294" spans="1:7" x14ac:dyDescent="0.3">
      <c r="A294" s="157"/>
      <c r="D294" s="159"/>
      <c r="E294" s="170"/>
      <c r="F294" s="158"/>
      <c r="G294" s="157"/>
    </row>
    <row r="295" spans="1:7" x14ac:dyDescent="0.3">
      <c r="A295" s="157"/>
      <c r="D295" s="159"/>
      <c r="E295" s="170"/>
      <c r="F295" s="158"/>
      <c r="G295" s="157"/>
    </row>
    <row r="296" spans="1:7" x14ac:dyDescent="0.3">
      <c r="A296" s="157"/>
      <c r="D296" s="159"/>
      <c r="E296" s="170"/>
      <c r="F296" s="158"/>
      <c r="G296" s="157"/>
    </row>
    <row r="297" spans="1:7" x14ac:dyDescent="0.3">
      <c r="A297" s="157"/>
      <c r="D297" s="163"/>
      <c r="E297" s="170"/>
      <c r="F297" s="158"/>
      <c r="G297" s="157"/>
    </row>
    <row r="298" spans="1:7" x14ac:dyDescent="0.3">
      <c r="A298" s="157"/>
      <c r="D298" s="163"/>
      <c r="E298" s="170"/>
      <c r="F298" s="158"/>
      <c r="G298" s="157"/>
    </row>
    <row r="299" spans="1:7" x14ac:dyDescent="0.3">
      <c r="A299" s="157"/>
      <c r="D299" s="163"/>
      <c r="E299" s="170"/>
      <c r="F299" s="158"/>
      <c r="G299" s="157"/>
    </row>
    <row r="300" spans="1:7" x14ac:dyDescent="0.3">
      <c r="A300" s="157"/>
      <c r="D300" s="163"/>
      <c r="E300" s="170"/>
      <c r="F300" s="158"/>
      <c r="G300" s="157"/>
    </row>
    <row r="301" spans="1:7" x14ac:dyDescent="0.3">
      <c r="A301" s="157"/>
      <c r="D301" s="163"/>
      <c r="E301" s="170"/>
      <c r="F301" s="158"/>
      <c r="G301" s="157"/>
    </row>
    <row r="302" spans="1:7" x14ac:dyDescent="0.3">
      <c r="A302" s="157"/>
      <c r="D302" s="163"/>
      <c r="E302" s="170"/>
      <c r="F302" s="158"/>
      <c r="G302" s="157"/>
    </row>
    <row r="303" spans="1:7" x14ac:dyDescent="0.3">
      <c r="A303" s="157"/>
      <c r="D303" s="163"/>
      <c r="E303" s="170"/>
      <c r="F303" s="158"/>
      <c r="G303" s="157"/>
    </row>
    <row r="304" spans="1:7" x14ac:dyDescent="0.3">
      <c r="A304" s="157"/>
      <c r="D304" s="163"/>
      <c r="E304" s="170"/>
      <c r="F304" s="158"/>
      <c r="G304" s="157"/>
    </row>
    <row r="305" spans="1:7" x14ac:dyDescent="0.3">
      <c r="A305" s="157"/>
      <c r="D305" s="163"/>
      <c r="E305" s="170"/>
      <c r="F305" s="158"/>
      <c r="G305" s="157"/>
    </row>
    <row r="306" spans="1:7" x14ac:dyDescent="0.3">
      <c r="A306" s="157"/>
      <c r="D306" s="163"/>
      <c r="E306" s="170"/>
      <c r="F306" s="158"/>
      <c r="G306" s="157"/>
    </row>
    <row r="307" spans="1:7" x14ac:dyDescent="0.3">
      <c r="A307" s="157"/>
      <c r="D307" s="163"/>
      <c r="E307" s="170"/>
      <c r="F307" s="158"/>
      <c r="G307" s="157"/>
    </row>
    <row r="308" spans="1:7" x14ac:dyDescent="0.3">
      <c r="A308" s="157"/>
      <c r="D308" s="163"/>
      <c r="E308" s="170"/>
      <c r="F308" s="158"/>
      <c r="G308" s="157"/>
    </row>
    <row r="309" spans="1:7" x14ac:dyDescent="0.3">
      <c r="A309" s="157"/>
      <c r="D309" s="163"/>
      <c r="E309" s="170"/>
      <c r="F309" s="158"/>
      <c r="G309" s="157"/>
    </row>
    <row r="310" spans="1:7" x14ac:dyDescent="0.3">
      <c r="A310" s="157"/>
      <c r="D310" s="159"/>
      <c r="E310" s="170"/>
      <c r="F310" s="158"/>
      <c r="G310" s="157"/>
    </row>
    <row r="311" spans="1:7" x14ac:dyDescent="0.3">
      <c r="A311" s="157"/>
      <c r="D311" s="163"/>
      <c r="E311" s="170"/>
      <c r="F311" s="158"/>
      <c r="G311" s="157"/>
    </row>
    <row r="312" spans="1:7" x14ac:dyDescent="0.3">
      <c r="A312" s="157"/>
      <c r="D312" s="159"/>
      <c r="E312" s="170"/>
      <c r="F312" s="158"/>
      <c r="G312" s="157"/>
    </row>
    <row r="313" spans="1:7" x14ac:dyDescent="0.3">
      <c r="A313" s="157"/>
      <c r="D313" s="159"/>
      <c r="E313" s="170"/>
      <c r="F313" s="158"/>
      <c r="G313" s="157"/>
    </row>
    <row r="314" spans="1:7" x14ac:dyDescent="0.3">
      <c r="A314" s="157"/>
      <c r="D314" s="159"/>
      <c r="E314" s="170"/>
      <c r="F314" s="158"/>
      <c r="G314" s="157"/>
    </row>
    <row r="315" spans="1:7" x14ac:dyDescent="0.3">
      <c r="A315" s="157"/>
      <c r="D315" s="159"/>
      <c r="E315" s="170"/>
      <c r="F315" s="158"/>
      <c r="G315" s="157"/>
    </row>
    <row r="316" spans="1:7" x14ac:dyDescent="0.3">
      <c r="A316" s="157"/>
      <c r="D316" s="159"/>
      <c r="E316" s="170"/>
      <c r="F316" s="158"/>
      <c r="G316" s="157"/>
    </row>
    <row r="317" spans="1:7" x14ac:dyDescent="0.3">
      <c r="A317" s="157"/>
      <c r="D317" s="159"/>
      <c r="E317" s="170"/>
      <c r="F317" s="158"/>
      <c r="G317" s="157"/>
    </row>
    <row r="318" spans="1:7" x14ac:dyDescent="0.3">
      <c r="A318" s="157"/>
      <c r="D318" s="159"/>
      <c r="E318" s="170"/>
      <c r="F318" s="158"/>
      <c r="G318" s="157"/>
    </row>
    <row r="319" spans="1:7" x14ac:dyDescent="0.3">
      <c r="A319" s="157"/>
      <c r="D319" s="159"/>
      <c r="E319" s="158"/>
      <c r="F319" s="158"/>
      <c r="G319" s="157"/>
    </row>
    <row r="320" spans="1:7" x14ac:dyDescent="0.3">
      <c r="A320" s="157"/>
      <c r="B320" s="171"/>
      <c r="D320" s="171"/>
      <c r="E320" s="158"/>
      <c r="F320" s="158"/>
      <c r="G320" s="157"/>
    </row>
    <row r="321" spans="1:7" x14ac:dyDescent="0.3">
      <c r="A321" s="157"/>
      <c r="D321" s="163"/>
      <c r="E321" s="170"/>
      <c r="F321" s="158"/>
      <c r="G321" s="157"/>
    </row>
    <row r="322" spans="1:7" x14ac:dyDescent="0.3">
      <c r="A322" s="157"/>
      <c r="B322" s="171"/>
      <c r="D322" s="171"/>
      <c r="E322" s="170"/>
      <c r="F322" s="158"/>
      <c r="G322" s="157"/>
    </row>
    <row r="323" spans="1:7" x14ac:dyDescent="0.3">
      <c r="A323" s="157"/>
      <c r="B323" s="171"/>
      <c r="D323" s="171"/>
      <c r="E323" s="170"/>
      <c r="F323" s="158"/>
      <c r="G323" s="157"/>
    </row>
    <row r="324" spans="1:7" x14ac:dyDescent="0.3">
      <c r="A324" s="157"/>
      <c r="D324" s="163"/>
      <c r="E324" s="170"/>
      <c r="F324" s="158"/>
      <c r="G324" s="157"/>
    </row>
    <row r="325" spans="1:7" x14ac:dyDescent="0.3">
      <c r="A325" s="157"/>
      <c r="B325" s="171"/>
      <c r="D325" s="171"/>
      <c r="E325" s="170"/>
      <c r="F325" s="158"/>
      <c r="G325" s="157"/>
    </row>
    <row r="326" spans="1:7" x14ac:dyDescent="0.3">
      <c r="A326" s="157"/>
      <c r="C326" s="165"/>
      <c r="D326" s="163"/>
      <c r="E326" s="170"/>
      <c r="F326" s="158"/>
      <c r="G326" s="157"/>
    </row>
    <row r="327" spans="1:7" x14ac:dyDescent="0.3">
      <c r="A327" s="157"/>
      <c r="C327" s="165"/>
      <c r="D327" s="163"/>
      <c r="E327" s="170"/>
      <c r="F327" s="158"/>
      <c r="G327" s="157"/>
    </row>
    <row r="328" spans="1:7" x14ac:dyDescent="0.3">
      <c r="A328" s="157"/>
      <c r="D328" s="163"/>
      <c r="E328" s="170"/>
      <c r="F328" s="158"/>
      <c r="G328" s="157"/>
    </row>
    <row r="329" spans="1:7" x14ac:dyDescent="0.3">
      <c r="A329" s="157"/>
      <c r="D329" s="163"/>
      <c r="E329" s="170"/>
      <c r="F329" s="158"/>
      <c r="G329" s="157"/>
    </row>
    <row r="330" spans="1:7" x14ac:dyDescent="0.3">
      <c r="A330" s="157"/>
      <c r="D330" s="163"/>
      <c r="E330" s="170"/>
      <c r="F330" s="158"/>
      <c r="G330" s="157"/>
    </row>
    <row r="331" spans="1:7" x14ac:dyDescent="0.3">
      <c r="A331" s="157"/>
      <c r="D331" s="159"/>
      <c r="E331" s="170"/>
      <c r="F331" s="158"/>
      <c r="G331" s="157"/>
    </row>
    <row r="332" spans="1:7" x14ac:dyDescent="0.3">
      <c r="A332" s="157"/>
      <c r="B332" s="171"/>
      <c r="C332" s="171"/>
      <c r="D332" s="171"/>
      <c r="E332" s="158"/>
      <c r="F332" s="158"/>
      <c r="G332" s="157"/>
    </row>
    <row r="333" spans="1:7" x14ac:dyDescent="0.3">
      <c r="A333" s="157"/>
      <c r="D333" s="159"/>
      <c r="E333" s="158"/>
      <c r="F333" s="158"/>
      <c r="G333" s="157"/>
    </row>
    <row r="334" spans="1:7" x14ac:dyDescent="0.3">
      <c r="A334" s="157"/>
      <c r="B334" s="171"/>
      <c r="C334" s="171"/>
      <c r="D334" s="171"/>
      <c r="E334" s="158"/>
      <c r="F334" s="158"/>
      <c r="G334" s="157"/>
    </row>
    <row r="335" spans="1:7" x14ac:dyDescent="0.3">
      <c r="A335" s="157"/>
      <c r="D335" s="159"/>
      <c r="E335" s="158"/>
      <c r="F335" s="158"/>
      <c r="G335" s="157"/>
    </row>
    <row r="336" spans="1:7" x14ac:dyDescent="0.3">
      <c r="A336" s="157"/>
      <c r="B336" s="171"/>
      <c r="C336" s="171"/>
      <c r="D336" s="159"/>
      <c r="E336" s="158"/>
      <c r="F336" s="158"/>
      <c r="G336" s="157"/>
    </row>
    <row r="337" spans="1:7" x14ac:dyDescent="0.3">
      <c r="A337" s="157"/>
      <c r="D337" s="159"/>
      <c r="E337" s="172"/>
      <c r="F337" s="158"/>
      <c r="G337" s="157"/>
    </row>
    <row r="338" spans="1:7" x14ac:dyDescent="0.3">
      <c r="A338" s="157"/>
      <c r="D338" s="159"/>
      <c r="E338" s="172"/>
      <c r="F338" s="158"/>
      <c r="G338" s="157"/>
    </row>
    <row r="339" spans="1:7" x14ac:dyDescent="0.3">
      <c r="A339" s="157"/>
      <c r="D339" s="159"/>
      <c r="E339" s="170"/>
      <c r="F339" s="158"/>
      <c r="G339" s="157"/>
    </row>
    <row r="340" spans="1:7" x14ac:dyDescent="0.3">
      <c r="A340" s="157"/>
      <c r="D340" s="159"/>
      <c r="E340" s="170"/>
      <c r="F340" s="158"/>
      <c r="G340" s="157"/>
    </row>
    <row r="341" spans="1:7" x14ac:dyDescent="0.3">
      <c r="A341" s="157"/>
      <c r="D341" s="159"/>
      <c r="E341" s="172"/>
      <c r="F341" s="158"/>
      <c r="G341" s="157"/>
    </row>
    <row r="342" spans="1:7" x14ac:dyDescent="0.3">
      <c r="A342" s="157"/>
      <c r="D342" s="159"/>
      <c r="E342" s="172"/>
      <c r="F342" s="158"/>
      <c r="G342" s="157"/>
    </row>
    <row r="343" spans="1:7" x14ac:dyDescent="0.3">
      <c r="A343" s="157"/>
      <c r="D343" s="159"/>
      <c r="E343" s="170"/>
      <c r="F343" s="158"/>
      <c r="G343" s="157"/>
    </row>
    <row r="344" spans="1:7" x14ac:dyDescent="0.3">
      <c r="A344" s="157"/>
      <c r="D344" s="159"/>
      <c r="E344" s="158"/>
      <c r="F344" s="158"/>
      <c r="G344" s="157"/>
    </row>
    <row r="345" spans="1:7" x14ac:dyDescent="0.3">
      <c r="A345" s="157"/>
      <c r="B345" s="171"/>
      <c r="C345" s="171"/>
      <c r="D345" s="159"/>
      <c r="E345" s="158"/>
      <c r="F345" s="158"/>
      <c r="G345" s="157"/>
    </row>
    <row r="346" spans="1:7" x14ac:dyDescent="0.3">
      <c r="A346" s="157"/>
      <c r="B346" s="171"/>
      <c r="C346" s="171"/>
      <c r="D346" s="159"/>
      <c r="E346" s="158"/>
      <c r="F346" s="158"/>
      <c r="G346" s="157"/>
    </row>
    <row r="347" spans="1:7" x14ac:dyDescent="0.3">
      <c r="A347" s="157"/>
      <c r="D347" s="159"/>
      <c r="E347" s="158"/>
      <c r="F347" s="158"/>
      <c r="G347" s="157"/>
    </row>
    <row r="348" spans="1:7" x14ac:dyDescent="0.3">
      <c r="A348" s="157"/>
      <c r="B348" s="171"/>
      <c r="C348" s="171"/>
      <c r="D348" s="159"/>
      <c r="E348" s="158"/>
      <c r="F348" s="158"/>
      <c r="G348" s="157"/>
    </row>
    <row r="349" spans="1:7" x14ac:dyDescent="0.3">
      <c r="A349" s="157"/>
      <c r="D349" s="159"/>
      <c r="E349" s="158"/>
      <c r="F349" s="158"/>
      <c r="G349" s="157"/>
    </row>
    <row r="350" spans="1:7" x14ac:dyDescent="0.3">
      <c r="A350" s="157"/>
      <c r="B350" s="171"/>
      <c r="C350" s="171"/>
      <c r="D350" s="159"/>
      <c r="E350" s="158"/>
      <c r="F350" s="158"/>
      <c r="G350" s="157"/>
    </row>
    <row r="351" spans="1:7" x14ac:dyDescent="0.3">
      <c r="A351" s="157"/>
      <c r="B351" s="171"/>
      <c r="C351" s="171"/>
      <c r="D351" s="159"/>
      <c r="E351" s="158"/>
      <c r="F351" s="158"/>
      <c r="G351" s="157"/>
    </row>
    <row r="352" spans="1:7" x14ac:dyDescent="0.3">
      <c r="A352" s="157"/>
      <c r="B352" s="171"/>
      <c r="C352" s="171"/>
      <c r="D352" s="159"/>
      <c r="E352" s="158"/>
      <c r="F352" s="158"/>
      <c r="G352" s="157"/>
    </row>
    <row r="353" spans="1:7" x14ac:dyDescent="0.3">
      <c r="A353" s="157"/>
      <c r="B353" s="171"/>
      <c r="C353" s="171"/>
      <c r="D353" s="159"/>
      <c r="E353" s="158"/>
      <c r="F353" s="158"/>
      <c r="G353" s="157"/>
    </row>
    <row r="354" spans="1:7" x14ac:dyDescent="0.3">
      <c r="A354" s="157"/>
      <c r="B354" s="171"/>
      <c r="C354" s="171"/>
      <c r="D354" s="159"/>
      <c r="E354" s="158"/>
      <c r="F354" s="158"/>
      <c r="G354" s="157"/>
    </row>
    <row r="355" spans="1:7" x14ac:dyDescent="0.3">
      <c r="A355" s="157"/>
      <c r="D355" s="159"/>
      <c r="E355" s="158"/>
      <c r="F355" s="158"/>
      <c r="G355" s="157"/>
    </row>
    <row r="356" spans="1:7" x14ac:dyDescent="0.3">
      <c r="A356" s="157"/>
      <c r="B356" s="171"/>
      <c r="C356" s="171"/>
      <c r="D356" s="159"/>
      <c r="E356" s="158"/>
      <c r="F356" s="158"/>
      <c r="G356" s="157"/>
    </row>
    <row r="357" spans="1:7" x14ac:dyDescent="0.3">
      <c r="A357" s="157"/>
      <c r="B357" s="171"/>
      <c r="C357" s="171"/>
      <c r="D357" s="159"/>
      <c r="E357" s="158"/>
      <c r="F357" s="158"/>
      <c r="G357" s="157"/>
    </row>
    <row r="358" spans="1:7" x14ac:dyDescent="0.3">
      <c r="A358" s="157"/>
      <c r="B358" s="171"/>
      <c r="C358" s="171"/>
      <c r="D358" s="159"/>
      <c r="E358" s="158"/>
      <c r="F358" s="158"/>
      <c r="G358" s="157"/>
    </row>
    <row r="359" spans="1:7" x14ac:dyDescent="0.3">
      <c r="A359" s="157"/>
      <c r="B359" s="171"/>
      <c r="C359" s="171"/>
      <c r="D359" s="159"/>
      <c r="E359" s="158"/>
      <c r="F359" s="158"/>
      <c r="G359" s="157"/>
    </row>
    <row r="360" spans="1:7" x14ac:dyDescent="0.3">
      <c r="A360" s="157"/>
      <c r="B360" s="171"/>
      <c r="C360" s="171"/>
      <c r="D360" s="159"/>
      <c r="E360" s="158"/>
      <c r="F360" s="158"/>
      <c r="G360" s="157"/>
    </row>
    <row r="361" spans="1:7" x14ac:dyDescent="0.3">
      <c r="A361" s="157"/>
      <c r="D361" s="159"/>
      <c r="E361" s="158"/>
      <c r="F361" s="158"/>
      <c r="G361" s="157"/>
    </row>
    <row r="362" spans="1:7" x14ac:dyDescent="0.3">
      <c r="A362" s="157"/>
      <c r="B362" s="171"/>
      <c r="C362" s="171"/>
      <c r="D362" s="159"/>
      <c r="E362" s="158"/>
      <c r="F362" s="158"/>
      <c r="G362" s="157"/>
    </row>
    <row r="363" spans="1:7" x14ac:dyDescent="0.3">
      <c r="A363" s="157"/>
      <c r="B363" s="171"/>
      <c r="C363" s="171"/>
      <c r="D363" s="159"/>
      <c r="E363" s="158"/>
      <c r="F363" s="158"/>
      <c r="G363" s="157"/>
    </row>
    <row r="364" spans="1:7" x14ac:dyDescent="0.3">
      <c r="A364" s="157"/>
      <c r="B364" s="171"/>
      <c r="C364" s="171"/>
      <c r="D364" s="159"/>
      <c r="E364" s="158"/>
      <c r="F364" s="158"/>
      <c r="G364" s="157"/>
    </row>
    <row r="365" spans="1:7" x14ac:dyDescent="0.3">
      <c r="A365" s="157"/>
      <c r="B365" s="171"/>
      <c r="C365" s="171"/>
      <c r="D365" s="159"/>
      <c r="E365" s="158"/>
      <c r="F365" s="158"/>
      <c r="G365" s="157"/>
    </row>
    <row r="366" spans="1:7" x14ac:dyDescent="0.3">
      <c r="A366" s="157"/>
      <c r="B366" s="171"/>
      <c r="C366" s="171"/>
      <c r="D366" s="159"/>
      <c r="E366" s="158"/>
      <c r="F366" s="158"/>
      <c r="G366" s="157"/>
    </row>
    <row r="367" spans="1:7" x14ac:dyDescent="0.3">
      <c r="A367" s="157"/>
      <c r="D367" s="159"/>
      <c r="E367" s="158"/>
      <c r="F367" s="158"/>
      <c r="G367" s="157"/>
    </row>
    <row r="368" spans="1:7" x14ac:dyDescent="0.3">
      <c r="A368" s="157"/>
      <c r="B368" s="171"/>
      <c r="C368" s="171"/>
      <c r="D368" s="159"/>
      <c r="E368" s="158"/>
      <c r="F368" s="158"/>
      <c r="G368" s="157"/>
    </row>
    <row r="369" spans="1:7" x14ac:dyDescent="0.3">
      <c r="A369" s="173"/>
      <c r="B369" s="173"/>
      <c r="C369" s="173"/>
      <c r="D369" s="159"/>
      <c r="E369" s="148"/>
      <c r="F369" s="148"/>
      <c r="G369" s="148"/>
    </row>
    <row r="371" spans="1:7" x14ac:dyDescent="0.3">
      <c r="D371" s="159"/>
    </row>
    <row r="544" spans="1:7" x14ac:dyDescent="0.3">
      <c r="A544" s="148"/>
      <c r="B544" s="148"/>
      <c r="C544" s="148"/>
      <c r="D544" s="148"/>
      <c r="E544" s="148"/>
      <c r="F544" s="148"/>
      <c r="G544" s="148"/>
    </row>
    <row r="545" spans="1:7" x14ac:dyDescent="0.3">
      <c r="A545" s="148"/>
      <c r="B545" s="148"/>
      <c r="C545" s="148"/>
      <c r="D545" s="148"/>
      <c r="E545" s="148"/>
      <c r="F545" s="148"/>
      <c r="G545" s="148"/>
    </row>
    <row r="546" spans="1:7" x14ac:dyDescent="0.3">
      <c r="A546" s="148"/>
      <c r="B546" s="148"/>
      <c r="C546" s="148"/>
      <c r="D546" s="148"/>
      <c r="E546" s="148"/>
      <c r="F546" s="148"/>
      <c r="G546" s="148"/>
    </row>
    <row r="547" spans="1:7" x14ac:dyDescent="0.3">
      <c r="A547" s="157"/>
      <c r="B547" s="157"/>
      <c r="C547" s="157"/>
      <c r="D547" s="157"/>
      <c r="E547" s="148"/>
      <c r="F547" s="148"/>
      <c r="G547" s="157"/>
    </row>
    <row r="548" spans="1:7" x14ac:dyDescent="0.3">
      <c r="A548" s="157"/>
      <c r="B548" s="157"/>
      <c r="C548" s="157"/>
      <c r="D548" s="157"/>
      <c r="E548" s="157"/>
      <c r="F548" s="157"/>
      <c r="G548" s="157"/>
    </row>
    <row r="549" spans="1:7" x14ac:dyDescent="0.3">
      <c r="A549" s="157"/>
      <c r="D549" s="159"/>
      <c r="E549" s="174"/>
      <c r="F549" s="158"/>
      <c r="G549" s="157"/>
    </row>
    <row r="550" spans="1:7" x14ac:dyDescent="0.3">
      <c r="A550" s="157"/>
      <c r="D550" s="159"/>
      <c r="E550" s="174"/>
      <c r="F550" s="158"/>
      <c r="G550" s="157"/>
    </row>
    <row r="551" spans="1:7" x14ac:dyDescent="0.3">
      <c r="A551" s="157"/>
      <c r="D551" s="159"/>
      <c r="E551" s="174"/>
      <c r="F551" s="158"/>
      <c r="G551" s="157"/>
    </row>
    <row r="552" spans="1:7" x14ac:dyDescent="0.3">
      <c r="A552" s="157"/>
      <c r="D552" s="159"/>
      <c r="E552" s="174"/>
      <c r="F552" s="158"/>
      <c r="G552" s="157"/>
    </row>
    <row r="553" spans="1:7" x14ac:dyDescent="0.3">
      <c r="A553" s="157"/>
      <c r="D553" s="159"/>
      <c r="E553" s="174"/>
      <c r="F553" s="158"/>
      <c r="G553" s="157"/>
    </row>
    <row r="554" spans="1:7" x14ac:dyDescent="0.3">
      <c r="A554" s="157"/>
      <c r="D554" s="159"/>
      <c r="E554" s="157"/>
      <c r="F554" s="158"/>
      <c r="G554" s="157"/>
    </row>
    <row r="555" spans="1:7" x14ac:dyDescent="0.3">
      <c r="A555" s="157"/>
      <c r="D555" s="159"/>
      <c r="E555" s="174"/>
      <c r="F555" s="158"/>
      <c r="G555" s="157"/>
    </row>
    <row r="556" spans="1:7" x14ac:dyDescent="0.3">
      <c r="A556" s="157"/>
      <c r="D556" s="159"/>
      <c r="E556" s="157"/>
      <c r="F556" s="158"/>
      <c r="G556" s="157"/>
    </row>
    <row r="557" spans="1:7" x14ac:dyDescent="0.3">
      <c r="A557" s="157"/>
      <c r="D557" s="159"/>
      <c r="E557" s="174"/>
      <c r="F557" s="158"/>
      <c r="G557" s="157"/>
    </row>
    <row r="558" spans="1:7" x14ac:dyDescent="0.3">
      <c r="A558" s="157"/>
      <c r="D558" s="159"/>
      <c r="E558" s="157"/>
      <c r="F558" s="158"/>
      <c r="G558" s="157"/>
    </row>
    <row r="559" spans="1:7" x14ac:dyDescent="0.3">
      <c r="A559" s="157"/>
      <c r="D559" s="159"/>
      <c r="E559" s="157"/>
      <c r="F559" s="158"/>
      <c r="G559" s="157"/>
    </row>
    <row r="560" spans="1:7" x14ac:dyDescent="0.3">
      <c r="A560" s="157"/>
      <c r="D560" s="159"/>
      <c r="E560" s="174"/>
      <c r="F560" s="158"/>
      <c r="G560" s="157"/>
    </row>
    <row r="561" spans="1:7" x14ac:dyDescent="0.3">
      <c r="A561" s="157"/>
      <c r="C561" s="175"/>
      <c r="D561" s="159"/>
      <c r="E561" s="157"/>
      <c r="F561" s="158"/>
      <c r="G561" s="157"/>
    </row>
    <row r="562" spans="1:7" x14ac:dyDescent="0.3">
      <c r="A562" s="157"/>
      <c r="D562" s="159"/>
      <c r="E562" s="174"/>
      <c r="G562" s="157"/>
    </row>
    <row r="563" spans="1:7" x14ac:dyDescent="0.3">
      <c r="A563" s="157"/>
      <c r="D563" s="159"/>
      <c r="E563" s="157"/>
      <c r="F563" s="158"/>
      <c r="G563" s="157"/>
    </row>
    <row r="564" spans="1:7" x14ac:dyDescent="0.3">
      <c r="A564" s="157"/>
      <c r="D564" s="159"/>
      <c r="E564" s="174"/>
      <c r="G564" s="157"/>
    </row>
    <row r="565" spans="1:7" x14ac:dyDescent="0.3">
      <c r="A565" s="157"/>
      <c r="D565" s="159"/>
      <c r="E565" s="174"/>
      <c r="G565" s="157"/>
    </row>
    <row r="566" spans="1:7" x14ac:dyDescent="0.3">
      <c r="A566" s="157"/>
      <c r="D566" s="159"/>
      <c r="E566" s="174"/>
      <c r="G566" s="157"/>
    </row>
    <row r="567" spans="1:7" x14ac:dyDescent="0.3">
      <c r="A567" s="157"/>
      <c r="D567" s="159"/>
      <c r="E567" s="174"/>
      <c r="G567" s="157"/>
    </row>
    <row r="568" spans="1:7" x14ac:dyDescent="0.3">
      <c r="A568" s="157"/>
      <c r="D568" s="159"/>
      <c r="E568" s="174"/>
      <c r="G568" s="157"/>
    </row>
    <row r="569" spans="1:7" x14ac:dyDescent="0.3">
      <c r="A569" s="157"/>
      <c r="D569" s="159"/>
      <c r="E569" s="174"/>
      <c r="G569" s="157"/>
    </row>
    <row r="570" spans="1:7" x14ac:dyDescent="0.3">
      <c r="A570" s="157"/>
      <c r="D570" s="159"/>
      <c r="E570" s="174"/>
      <c r="G570" s="157"/>
    </row>
  </sheetData>
  <mergeCells count="30">
    <mergeCell ref="G88:G89"/>
    <mergeCell ref="A59:A60"/>
    <mergeCell ref="B59:B60"/>
    <mergeCell ref="C59:C60"/>
    <mergeCell ref="E59:F59"/>
    <mergeCell ref="G59:G60"/>
    <mergeCell ref="A88:A89"/>
    <mergeCell ref="B88:B89"/>
    <mergeCell ref="C88:C89"/>
    <mergeCell ref="E88:F88"/>
    <mergeCell ref="E547:F547"/>
    <mergeCell ref="A30:A31"/>
    <mergeCell ref="B30:B31"/>
    <mergeCell ref="C30:C31"/>
    <mergeCell ref="E30:F30"/>
    <mergeCell ref="G30:G31"/>
    <mergeCell ref="A94:C94"/>
    <mergeCell ref="A369:C369"/>
    <mergeCell ref="E369:G369"/>
    <mergeCell ref="A544:G544"/>
    <mergeCell ref="A545:G545"/>
    <mergeCell ref="A546:G546"/>
    <mergeCell ref="A1:G1"/>
    <mergeCell ref="A2:G2"/>
    <mergeCell ref="A3:G3"/>
    <mergeCell ref="A4:A5"/>
    <mergeCell ref="B4:B5"/>
    <mergeCell ref="C4:C5"/>
    <mergeCell ref="E4:F4"/>
    <mergeCell ref="G4:G5"/>
  </mergeCells>
  <pageMargins left="0.59055118110236227" right="0.19685039370078741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เม.ย. 69</vt:lpstr>
      <vt:lpstr>พ.ค. 69</vt:lpstr>
      <vt:lpstr>มิ.ย. 69</vt:lpstr>
      <vt:lpstr>ไตรมาส ที่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WINDOW10</cp:lastModifiedBy>
  <cp:lastPrinted>2026-07-01T11:59:44Z</cp:lastPrinted>
  <dcterms:created xsi:type="dcterms:W3CDTF">2025-01-06T08:33:25Z</dcterms:created>
  <dcterms:modified xsi:type="dcterms:W3CDTF">2026-07-01T12:01:30Z</dcterms:modified>
</cp:coreProperties>
</file>